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0EF01AAB-5C7B-4D1C-987A-493791996E1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stado de Situación" sheetId="6" r:id="rId1"/>
  </sheets>
  <definedNames>
    <definedName name="Print_Area" localSheetId="0">'Estado de Situación'!$A$1:$F$50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6" l="1"/>
  <c r="D31" i="6"/>
  <c r="D35" i="6" s="1"/>
  <c r="D23" i="6"/>
  <c r="D16" i="6"/>
  <c r="D25" i="6" l="1"/>
  <c r="D42" i="6"/>
  <c r="D44" i="6" l="1"/>
</calcChain>
</file>

<file path=xl/sharedStrings.xml><?xml version="1.0" encoding="utf-8"?>
<sst xmlns="http://schemas.openxmlformats.org/spreadsheetml/2006/main" count="30" uniqueCount="30">
  <si>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</si>
  <si>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</si>
  <si>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</si>
  <si>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</si>
  <si>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</si>
  <si>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</si>
  <si>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</si>
  <si>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</si>
  <si>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</si>
  <si>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</si>
  <si>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</si>
  <si>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</si>
  <si>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</si>
  <si>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</si>
  <si>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</si>
  <si>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</si>
  <si>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</si>
  <si>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Total pasivo y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</si>
  <si>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</si>
  <si>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</si>
  <si>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</si>
  <si>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</si>
  <si>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</si>
  <si>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</si>
  <si>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</si>
  <si>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</si>
  <si>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>Activos Netos/Patrimonio (Notas 13)</t>
  </si>
  <si>
    <t>Al 31 de Enero de 2022</t>
  </si>
  <si>
    <t>Pasivos no corrientes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</si>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</sst>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3" fontId="6" fillId="0" borderId="0" xfId="0" applyNumberFormat="1" applyFont="1"/>
    <xf numFmtId="0" fontId="8" fillId="0" borderId="0" xfId="0" applyFont="1"/>
    <xf numFmtId="43" fontId="6" fillId="0" borderId="0" xfId="0" applyNumberFormat="1" applyFont="1"/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 applyFont="1" applyAlignment="1"/>
    <xf numFmtId="0" fontId="13" fillId="0" borderId="0" xfId="0" applyFont="1" applyAlignment="1"/>
    <xf numFmtId="164" fontId="0" fillId="0" borderId="0" xfId="0" applyNumberFormat="1" applyFont="1" applyAlignment="1"/>
    <xf numFmtId="164" fontId="13" fillId="0" borderId="0" xfId="0" applyNumberFormat="1" applyFont="1" applyAlignme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9" fillId="0" borderId="0" xfId="1" applyFont="1"/>
    <xf numFmtId="43" fontId="10" fillId="0" borderId="0" xfId="1" applyFont="1"/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3" fontId="2" fillId="0" borderId="0" xfId="1" applyFont="1" applyAlignment="1">
      <alignment horizontal="right" vertical="center" wrapText="1"/>
    </xf>
    <xf numFmtId="0" fontId="0" fillId="0" borderId="0" xfId="0" applyFont="1" applyAlignment="1"/>
    <xf numFmtId="0" fontId="0" fillId="3" borderId="0" xfId="0" applyFont="1" applyFill="1" applyAlignment="1"/>
    <xf numFmtId="43" fontId="6" fillId="0" borderId="0" xfId="0" applyNumberFormat="1" applyFont="1" applyFill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ont="1" applyFill="1" applyAlignment="1"/>
    <xf numFmtId="0" fontId="6" fillId="3" borderId="0" xfId="0" applyFont="1" applyFill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Font="1" applyAlignment="1"/>
    <xf numFmtId="43" fontId="2" fillId="0" borderId="1" xfId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1187450</xdr:colOff>
      <xdr:row>45</xdr:row>
      <xdr:rowOff>209550</xdr:rowOff>
    </xdr:from>
    <xdr:to>
      <xdr:col>2</xdr:col>
      <xdr:colOff>444500</xdr:colOff>
      <xdr:row>48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413806-E88B-4344-A288-84F758D4403A}"/>
            </a:ext>
          </a:extLst>
        </xdr:cNvPr>
        <xdr:cNvSpPr txBox="1"/>
      </xdr:nvSpPr>
      <xdr:spPr>
        <a:xfrm>
          <a:off x="1520825" y="8296275"/>
          <a:ext cx="24765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</a:t>
          </a:r>
        </a:p>
        <a:p>
          <a:pPr algn="ctr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Gabriela Calderón</a:t>
          </a:r>
        </a:p>
        <a:p>
          <a:r>
            <a:rPr lang="es-DO" sz="1000">
              <a:latin typeface="Times New Roman" panose="02020603050405020304" pitchFamily="18" charset="0"/>
              <a:cs typeface="Times New Roman" panose="02020603050405020304" pitchFamily="18" charset="0"/>
            </a:rPr>
            <a:t>Enc. Depto. Adiministrativo y Financiero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5</xdr:col>
      <xdr:colOff>304568</xdr:colOff>
      <xdr:row>5</xdr:row>
      <xdr:rowOff>267566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A372E0-FB92-4657-8105-8B8E9B3A7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6114818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8"/>
  <sheetViews>
    <sheetView tabSelected="1" topLeftCell="A25" workbookViewId="0">
      <selection sqref="A1:F50"/>
    </sheetView>
  </sheetViews>
  <sheetFormatPr baseColWidth="10" defaultColWidth="12.625" defaultRowHeight="15" customHeight="1" x14ac:dyDescent="0.2"/>
  <cols>
    <col min="1" max="1" width="4.375" style="48" customWidth="1"/>
    <col min="2" max="2" width="42.25" style="32" customWidth="1"/>
    <col min="3" max="3" width="6.375" style="48" customWidth="1"/>
    <col min="4" max="4" width="14.25" style="32" customWidth="1"/>
    <col min="5" max="5" width="9.375" style="32" customWidth="1"/>
    <col min="6" max="7" width="12.375" style="32" customWidth="1"/>
    <col min="8" max="8" width="15.25" style="32" customWidth="1"/>
    <col min="9" max="9" width="9.375" style="32" customWidth="1"/>
    <col min="10" max="10" width="22.125" style="32" customWidth="1"/>
    <col min="11" max="11" width="14.125" style="32" customWidth="1"/>
    <col min="12" max="12" width="15.375" style="32" customWidth="1"/>
    <col min="13" max="26" width="9.375" style="32" customWidth="1"/>
    <col min="27" max="16384" width="12.625" style="32"/>
  </cols>
  <sheetData>
    <row r="1" spans="2:10" s="51" customFormat="1" ht="15" customHeight="1" x14ac:dyDescent="0.2"/>
    <row r="2" spans="2:10" s="51" customFormat="1" ht="15" customHeight="1" x14ac:dyDescent="0.2"/>
    <row r="3" spans="2:10" s="51" customFormat="1" ht="15" customHeight="1" x14ac:dyDescent="0.2"/>
    <row r="4" spans="2:10" s="51" customFormat="1" ht="15" customHeight="1" x14ac:dyDescent="0.2"/>
    <row r="5" spans="2:10" s="51" customFormat="1" ht="15" customHeight="1" x14ac:dyDescent="0.2"/>
    <row r="6" spans="2:10" ht="32.1" customHeight="1" x14ac:dyDescent="0.2">
      <c r="B6" s="55"/>
      <c r="C6" s="55"/>
      <c r="D6" s="56"/>
    </row>
    <row r="7" spans="2:10" ht="15.75" x14ac:dyDescent="0.2">
      <c r="B7" s="57" t="s">
        <v>0</v>
      </c>
      <c r="C7" s="57"/>
      <c r="D7" s="58"/>
    </row>
    <row r="8" spans="2:10" ht="15.75" x14ac:dyDescent="0.2">
      <c r="B8" s="57" t="s">
        <v>27</v>
      </c>
      <c r="C8" s="57"/>
      <c r="D8" s="58"/>
    </row>
    <row r="9" spans="2:10" ht="15.75" x14ac:dyDescent="0.2">
      <c r="B9" s="57" t="s">
        <v>1</v>
      </c>
      <c r="C9" s="57"/>
      <c r="D9" s="58"/>
    </row>
    <row r="10" spans="2:10" ht="15.75" x14ac:dyDescent="0.2">
      <c r="B10" s="31"/>
      <c r="C10" s="47"/>
      <c r="D10" s="31"/>
    </row>
    <row r="11" spans="2:10" ht="12.75" customHeight="1" x14ac:dyDescent="0.2">
      <c r="B11" s="1"/>
      <c r="C11" s="1"/>
      <c r="D11" s="49"/>
      <c r="F11" s="16"/>
    </row>
    <row r="12" spans="2:10" ht="15.75" x14ac:dyDescent="0.2">
      <c r="B12" s="14" t="s">
        <v>2</v>
      </c>
      <c r="C12" s="14"/>
      <c r="D12" s="50"/>
    </row>
    <row r="13" spans="2:10" ht="15.75" x14ac:dyDescent="0.25">
      <c r="B13" s="14" t="s">
        <v>3</v>
      </c>
      <c r="C13" s="14"/>
      <c r="D13" s="1"/>
      <c r="F13" s="29"/>
    </row>
    <row r="14" spans="2:10" ht="15.75" x14ac:dyDescent="0.25">
      <c r="B14" s="2" t="s">
        <v>4</v>
      </c>
      <c r="C14" s="2"/>
      <c r="D14" s="19">
        <v>51489275.119999997</v>
      </c>
      <c r="E14" s="4"/>
      <c r="F14" s="17"/>
      <c r="G14" s="18"/>
      <c r="H14" s="17"/>
    </row>
    <row r="15" spans="2:10" ht="15.75" x14ac:dyDescent="0.25">
      <c r="B15" s="2" t="s">
        <v>19</v>
      </c>
      <c r="C15" s="2"/>
      <c r="D15" s="30">
        <v>1178346.8600000001</v>
      </c>
      <c r="E15" s="4"/>
      <c r="F15" s="17"/>
      <c r="G15" s="18"/>
      <c r="H15" s="17"/>
    </row>
    <row r="16" spans="2:10" ht="15.75" x14ac:dyDescent="0.25">
      <c r="B16" s="14" t="s">
        <v>5</v>
      </c>
      <c r="C16" s="14"/>
      <c r="D16" s="21">
        <f>SUM(D14:D15)</f>
        <v>52667621.979999997</v>
      </c>
      <c r="I16" s="5"/>
      <c r="J16" s="6"/>
    </row>
    <row r="17" spans="2:12" ht="10.5" customHeight="1" x14ac:dyDescent="0.25">
      <c r="B17" s="14"/>
      <c r="C17" s="14"/>
      <c r="D17" s="21"/>
      <c r="I17" s="5"/>
      <c r="J17" s="6"/>
    </row>
    <row r="18" spans="2:12" ht="15.75" x14ac:dyDescent="0.25">
      <c r="B18" s="14" t="s">
        <v>6</v>
      </c>
      <c r="C18" s="14"/>
      <c r="D18" s="21"/>
      <c r="I18" s="5"/>
      <c r="J18" s="6"/>
      <c r="L18" s="28"/>
    </row>
    <row r="19" spans="2:12" ht="15.75" x14ac:dyDescent="0.25">
      <c r="B19" s="2" t="s">
        <v>18</v>
      </c>
      <c r="C19" s="2"/>
      <c r="D19" s="20">
        <v>963.71</v>
      </c>
      <c r="I19" s="5"/>
      <c r="J19" s="6"/>
    </row>
    <row r="20" spans="2:12" ht="15.75" x14ac:dyDescent="0.25">
      <c r="B20" s="2" t="s">
        <v>20</v>
      </c>
      <c r="C20" s="2"/>
      <c r="D20" s="19">
        <v>3388316.2</v>
      </c>
      <c r="F20" s="34"/>
      <c r="I20" s="7"/>
      <c r="J20" s="7"/>
    </row>
    <row r="21" spans="2:12" ht="15.75" x14ac:dyDescent="0.25">
      <c r="B21" s="2" t="s">
        <v>21</v>
      </c>
      <c r="C21" s="2"/>
      <c r="D21" s="22">
        <v>281729.78999999998</v>
      </c>
    </row>
    <row r="22" spans="2:12" ht="15.75" x14ac:dyDescent="0.25">
      <c r="B22" s="2" t="s">
        <v>22</v>
      </c>
      <c r="C22" s="2"/>
      <c r="D22" s="23"/>
      <c r="F22" s="15"/>
      <c r="I22" s="8"/>
    </row>
    <row r="23" spans="2:12" ht="15.75" x14ac:dyDescent="0.25">
      <c r="B23" s="14" t="s">
        <v>7</v>
      </c>
      <c r="C23" s="14"/>
      <c r="D23" s="21">
        <f>SUM(D19:D22)</f>
        <v>3671009.7</v>
      </c>
      <c r="I23" s="5"/>
      <c r="J23" s="6"/>
      <c r="L23" s="19"/>
    </row>
    <row r="24" spans="2:12" ht="9" customHeight="1" x14ac:dyDescent="0.25">
      <c r="B24" s="14"/>
      <c r="C24" s="14"/>
      <c r="D24" s="21"/>
      <c r="I24" s="5"/>
      <c r="J24" s="6"/>
    </row>
    <row r="25" spans="2:12" ht="15.75" customHeight="1" x14ac:dyDescent="0.25">
      <c r="B25" s="14" t="s">
        <v>8</v>
      </c>
      <c r="C25" s="14"/>
      <c r="D25" s="21">
        <f>+D16+D23</f>
        <v>56338631.68</v>
      </c>
      <c r="I25" s="5"/>
      <c r="J25" s="6"/>
    </row>
    <row r="26" spans="2:12" ht="15.75" customHeight="1" x14ac:dyDescent="0.25">
      <c r="B26" s="9"/>
      <c r="C26" s="9"/>
      <c r="D26" s="33"/>
      <c r="I26" s="5"/>
      <c r="J26" s="6"/>
    </row>
    <row r="27" spans="2:12" ht="19.5" customHeight="1" x14ac:dyDescent="0.25">
      <c r="B27" s="14" t="s">
        <v>9</v>
      </c>
      <c r="C27" s="14"/>
      <c r="D27" s="20"/>
      <c r="I27" s="5"/>
      <c r="J27" s="6"/>
    </row>
    <row r="28" spans="2:12" ht="19.5" customHeight="1" x14ac:dyDescent="0.25">
      <c r="B28" s="14" t="s">
        <v>25</v>
      </c>
      <c r="C28" s="14"/>
      <c r="D28" s="20"/>
      <c r="I28" s="5"/>
      <c r="J28" s="6"/>
    </row>
    <row r="29" spans="2:12" ht="15.6" customHeight="1" x14ac:dyDescent="0.25">
      <c r="B29" s="2" t="s">
        <v>24</v>
      </c>
      <c r="C29" s="2"/>
      <c r="D29" s="22">
        <v>687260.85</v>
      </c>
      <c r="E29" s="10"/>
      <c r="F29" s="15"/>
      <c r="G29" s="16"/>
      <c r="I29" s="5"/>
      <c r="J29" s="6"/>
    </row>
    <row r="30" spans="2:12" ht="15.75" x14ac:dyDescent="0.25">
      <c r="B30" s="39" t="s">
        <v>23</v>
      </c>
      <c r="C30" s="39"/>
      <c r="D30" s="23">
        <v>5815.3</v>
      </c>
      <c r="F30" s="40"/>
      <c r="G30" s="35"/>
      <c r="H30" s="35"/>
      <c r="I30" s="41"/>
      <c r="J30" s="6"/>
      <c r="K30" s="10"/>
    </row>
    <row r="31" spans="2:12" ht="15.75" customHeight="1" x14ac:dyDescent="0.25">
      <c r="B31" s="14" t="s">
        <v>10</v>
      </c>
      <c r="C31" s="14"/>
      <c r="D31" s="21">
        <f>SUM(D29:D30)</f>
        <v>693076.15</v>
      </c>
      <c r="E31" s="4"/>
    </row>
    <row r="32" spans="2:12" s="51" customFormat="1" ht="15.75" customHeight="1" x14ac:dyDescent="0.25">
      <c r="B32" s="14"/>
      <c r="C32" s="14"/>
      <c r="D32" s="21"/>
      <c r="E32" s="4"/>
    </row>
    <row r="33" spans="1:8" s="51" customFormat="1" ht="15.75" customHeight="1" x14ac:dyDescent="0.25">
      <c r="B33" s="14" t="s">
        <v>28</v>
      </c>
      <c r="C33" s="14"/>
      <c r="D33" s="52" t="s">
        <v>29</v>
      </c>
      <c r="E33" s="4"/>
    </row>
    <row r="34" spans="1:8" ht="10.5" customHeight="1" x14ac:dyDescent="0.2">
      <c r="B34" s="14"/>
      <c r="C34" s="14"/>
      <c r="D34" s="21"/>
    </row>
    <row r="35" spans="1:8" ht="15.75" customHeight="1" x14ac:dyDescent="0.25">
      <c r="B35" s="14" t="s">
        <v>11</v>
      </c>
      <c r="C35" s="14"/>
      <c r="D35" s="21">
        <f>+D31</f>
        <v>693076.15</v>
      </c>
      <c r="F35" s="11" t="s">
        <v>12</v>
      </c>
    </row>
    <row r="36" spans="1:8" ht="9" customHeight="1" x14ac:dyDescent="0.2">
      <c r="B36" s="14"/>
      <c r="C36" s="14"/>
      <c r="D36" s="21"/>
    </row>
    <row r="37" spans="1:8" ht="15.75" customHeight="1" x14ac:dyDescent="0.25">
      <c r="B37" s="14" t="s">
        <v>26</v>
      </c>
      <c r="C37" s="14"/>
      <c r="D37" s="33"/>
      <c r="G37" s="12"/>
    </row>
    <row r="38" spans="1:8" ht="19.5" customHeight="1" x14ac:dyDescent="0.25">
      <c r="B38" s="2" t="s">
        <v>13</v>
      </c>
      <c r="C38" s="2"/>
      <c r="D38" s="24">
        <v>11149294</v>
      </c>
      <c r="G38" s="12"/>
    </row>
    <row r="39" spans="1:8" ht="19.5" customHeight="1" x14ac:dyDescent="0.25">
      <c r="B39" s="2" t="s">
        <v>14</v>
      </c>
      <c r="C39" s="2"/>
      <c r="D39" s="22">
        <v>7646225.5300000003</v>
      </c>
      <c r="G39" s="12"/>
    </row>
    <row r="40" spans="1:8" ht="15.75" customHeight="1" x14ac:dyDescent="0.25">
      <c r="B40" s="2" t="s">
        <v>15</v>
      </c>
      <c r="C40" s="2"/>
      <c r="D40" s="25">
        <v>36850036</v>
      </c>
      <c r="G40" s="36"/>
      <c r="H40" s="37"/>
    </row>
    <row r="41" spans="1:8" ht="15.75" customHeight="1" x14ac:dyDescent="0.25">
      <c r="B41" s="14" t="s">
        <v>16</v>
      </c>
      <c r="C41" s="14"/>
      <c r="D41" s="26">
        <f>SUM(D38:D40)</f>
        <v>55645555.530000001</v>
      </c>
      <c r="G41" s="12"/>
    </row>
    <row r="42" spans="1:8" ht="15.75" customHeight="1" x14ac:dyDescent="0.25">
      <c r="B42" s="14" t="s">
        <v>17</v>
      </c>
      <c r="C42" s="14"/>
      <c r="D42" s="27">
        <f>D35+D41</f>
        <v>56338631.68</v>
      </c>
      <c r="F42" s="12"/>
      <c r="G42" s="12"/>
    </row>
    <row r="43" spans="1:8" ht="15.75" customHeight="1" x14ac:dyDescent="0.25">
      <c r="B43" s="9"/>
      <c r="C43" s="9"/>
      <c r="D43" s="3"/>
    </row>
    <row r="44" spans="1:8" s="38" customFormat="1" ht="15.75" customHeight="1" x14ac:dyDescent="0.25">
      <c r="A44" s="48"/>
      <c r="B44" s="9"/>
      <c r="C44" s="9"/>
      <c r="D44" s="24">
        <f>+D25-D42</f>
        <v>0</v>
      </c>
    </row>
    <row r="45" spans="1:8" ht="19.5" customHeight="1" x14ac:dyDescent="0.25">
      <c r="B45" s="9"/>
      <c r="C45" s="9"/>
      <c r="D45" s="3"/>
      <c r="F45" s="12"/>
    </row>
    <row r="46" spans="1:8" ht="17.25" customHeight="1" x14ac:dyDescent="0.25">
      <c r="B46" s="45"/>
      <c r="C46" s="45"/>
      <c r="D46" s="44"/>
    </row>
    <row r="47" spans="1:8" ht="19.5" customHeight="1" x14ac:dyDescent="0.25">
      <c r="B47" s="46"/>
      <c r="C47" s="46"/>
      <c r="D47" s="43"/>
      <c r="E47" s="13"/>
    </row>
    <row r="48" spans="1:8" s="38" customFormat="1" ht="19.5" customHeight="1" x14ac:dyDescent="0.25">
      <c r="A48" s="48"/>
      <c r="B48" s="46"/>
      <c r="C48" s="46"/>
      <c r="D48" s="42"/>
      <c r="E48" s="13"/>
    </row>
    <row r="49" spans="2:5" ht="19.5" customHeight="1" x14ac:dyDescent="0.25">
      <c r="B49" s="13"/>
      <c r="C49" s="13"/>
      <c r="D49" s="13"/>
      <c r="E49" s="13"/>
    </row>
    <row r="50" spans="2:5" ht="19.5" customHeight="1" x14ac:dyDescent="0.25">
      <c r="B50" s="13"/>
      <c r="C50" s="13"/>
      <c r="D50" s="13"/>
      <c r="E50" s="13"/>
    </row>
    <row r="51" spans="2:5" ht="18.95" customHeight="1" x14ac:dyDescent="0.25">
      <c r="B51" s="53"/>
      <c r="C51" s="53"/>
      <c r="D51" s="53"/>
      <c r="E51" s="13"/>
    </row>
    <row r="52" spans="2:5" ht="15.75" customHeight="1" x14ac:dyDescent="0.25">
      <c r="B52" s="54"/>
      <c r="C52" s="54"/>
      <c r="D52" s="54"/>
      <c r="E52" s="13"/>
    </row>
    <row r="53" spans="2:5" ht="15.75" customHeight="1" x14ac:dyDescent="0.2"/>
    <row r="54" spans="2:5" ht="15.75" customHeight="1" x14ac:dyDescent="0.2"/>
    <row r="55" spans="2:5" ht="15.75" customHeight="1" x14ac:dyDescent="0.2"/>
    <row r="56" spans="2:5" ht="15.75" customHeight="1" x14ac:dyDescent="0.2"/>
    <row r="57" spans="2:5" ht="15.75" customHeight="1" x14ac:dyDescent="0.2"/>
    <row r="58" spans="2:5" ht="15.75" customHeight="1" x14ac:dyDescent="0.2"/>
    <row r="59" spans="2:5" ht="15.75" customHeight="1" x14ac:dyDescent="0.2"/>
    <row r="60" spans="2:5" ht="15.75" customHeight="1" x14ac:dyDescent="0.2"/>
    <row r="61" spans="2:5" ht="15.75" customHeight="1" x14ac:dyDescent="0.2"/>
    <row r="62" spans="2:5" ht="15.75" customHeight="1" x14ac:dyDescent="0.2"/>
    <row r="63" spans="2:5" ht="15.75" customHeight="1" x14ac:dyDescent="0.2"/>
    <row r="64" spans="2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6">
    <mergeCell ref="B51:D51"/>
    <mergeCell ref="B52:D52"/>
    <mergeCell ref="B6:D6"/>
    <mergeCell ref="B7:D7"/>
    <mergeCell ref="B8:D8"/>
    <mergeCell ref="B9:D9"/>
  </mergeCells>
  <printOptions horizontalCentered="1" verticalCentered="1"/>
  <pageMargins left="0.70866141732283472" right="0.70866141732283472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2021-07-27T15:59:56Z</cp:lastPrinted>
  <dcterms:created xsi:type="dcterms:W3CDTF">2020-07-15T19:18:16Z</dcterms:created>
  <dcterms:modified xsi:type="dcterms:W3CDTF">2022-03-10T16:37:52Z</dcterms:modified>
</cp:coreProperties>
</file>