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10005"/>
  </bookViews>
  <sheets>
    <sheet name="Ejecución enero 2017" sheetId="2" r:id="rId1"/>
  </sheets>
  <calcPr calcId="125725"/>
</workbook>
</file>

<file path=xl/calcChain.xml><?xml version="1.0" encoding="utf-8"?>
<calcChain xmlns="http://schemas.openxmlformats.org/spreadsheetml/2006/main">
  <c r="C31" i="2"/>
  <c r="C19" l="1"/>
  <c r="C13" l="1"/>
  <c r="D46" s="1"/>
  <c r="D9"/>
  <c r="D47" l="1"/>
</calcChain>
</file>

<file path=xl/sharedStrings.xml><?xml version="1.0" encoding="utf-8"?>
<sst xmlns="http://schemas.openxmlformats.org/spreadsheetml/2006/main" count="66" uniqueCount="66">
  <si>
    <t>Pasajes</t>
  </si>
  <si>
    <t>Eventos generales</t>
  </si>
  <si>
    <t>Gasolina</t>
  </si>
  <si>
    <t>2.1.1.1.01</t>
  </si>
  <si>
    <t>2.1.5.1.01</t>
  </si>
  <si>
    <t>2.1.5.2.01</t>
  </si>
  <si>
    <t>2.1.5.3.01</t>
  </si>
  <si>
    <t>2.2.1.3.01</t>
  </si>
  <si>
    <t>2.2.1.6.01</t>
  </si>
  <si>
    <t>2.2.4.1.01</t>
  </si>
  <si>
    <t>2.2.8.6.01</t>
  </si>
  <si>
    <t>2.3.1.1.01</t>
  </si>
  <si>
    <t>2.3.7.1.01</t>
  </si>
  <si>
    <t>2.3.9.2.01</t>
  </si>
  <si>
    <t>2.3.9.6.01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</si>
  <si>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</si>
  <si>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</si>
  <si>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</si>
  <si>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</si>
  <si>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</si>
  <si>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</si>
  <si>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</si>
  <si>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</si>
  <si>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</si>
  <si>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</si>
  <si>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Teléfono local</t>
  </si>
  <si>
    <t>2.2.1.5.01</t>
  </si>
  <si>
    <t xml:space="preserve">Electricidad </t>
  </si>
  <si>
    <t>2.2.8.2.01</t>
  </si>
  <si>
    <t>MATERIALES Y SUMINISTROS</t>
  </si>
  <si>
    <t>Alimentos y bebidas para personas</t>
  </si>
  <si>
    <t xml:space="preserve">                      TOTAL EGRESOS:</t>
  </si>
  <si>
    <t>Productos eléctricos</t>
  </si>
  <si>
    <t>Comisión y gastos bancarios</t>
  </si>
  <si>
    <t>2.2.2.1.01</t>
  </si>
  <si>
    <t>Publicidad y propaganda</t>
  </si>
  <si>
    <t>2.2.1.2.01</t>
  </si>
  <si>
    <t>2.3.3.3.01</t>
  </si>
  <si>
    <t>Servicios de internet</t>
  </si>
  <si>
    <t>Productos forestales</t>
  </si>
  <si>
    <t>2.3.1.3.03</t>
  </si>
  <si>
    <t>2.6.1.4.01</t>
  </si>
  <si>
    <t>2.2.5.3.04</t>
  </si>
  <si>
    <t>Productos de artes graficas</t>
  </si>
  <si>
    <t>Papel de escritorios</t>
  </si>
  <si>
    <t>2.3.3.1.01</t>
  </si>
  <si>
    <t>2.3.3.2.01</t>
  </si>
  <si>
    <t>2.3.5.5.01</t>
  </si>
  <si>
    <t>Accesorios de metal</t>
  </si>
  <si>
    <t>2.3.6.3.06</t>
  </si>
  <si>
    <t>2.3.7.2.06</t>
  </si>
  <si>
    <t>Material para limpieza</t>
  </si>
  <si>
    <t>2.3.9.1.01</t>
  </si>
  <si>
    <t>Equipos computacional</t>
  </si>
  <si>
    <t>2.6.1.9.01</t>
  </si>
  <si>
    <t>2.2.8.5.01</t>
  </si>
  <si>
    <t xml:space="preserve">Pinturas, lacas, barnices y diluyentes </t>
  </si>
  <si>
    <t>Otros mobiliario y equipos no identificados</t>
  </si>
  <si>
    <t>Servicio telefónicos de larga distancia</t>
  </si>
  <si>
    <t>Alquiler de equipo de oficina y muebles</t>
  </si>
  <si>
    <t>Fumigación</t>
  </si>
  <si>
    <t>Productos de papel y cartón</t>
  </si>
  <si>
    <t>Artículos de plásticos</t>
  </si>
  <si>
    <t>Útiles de escritorios, oficina e informática</t>
  </si>
  <si>
    <t>EJECUCIÓN DEL PRESUPUESTO  MES ENERO DE 2017</t>
  </si>
  <si>
    <r>
      <t xml:space="preserve">                     </t>
    </r>
    <r>
      <rPr>
        <b/>
        <sz val="12"/>
        <rFont val="Times New Roman"/>
        <family val="1"/>
      </rPr>
      <t xml:space="preserve"> DISPONIBLE AL 30/11/2016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</si>
</sst>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/>
    <xf numFmtId="43" fontId="0" fillId="0" borderId="0" xfId="1" applyFont="1"/>
    <xf numFmtId="0" fontId="5" fillId="0" borderId="0" xfId="0" applyFont="1"/>
    <xf numFmtId="43" fontId="5" fillId="0" borderId="0" xfId="1" applyFont="1"/>
    <xf numFmtId="43" fontId="5" fillId="0" borderId="0" xfId="0" applyNumberFormat="1" applyFont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/>
    <xf numFmtId="43" fontId="7" fillId="0" borderId="0" xfId="1" applyFont="1"/>
    <xf numFmtId="0" fontId="8" fillId="0" borderId="0" xfId="0" applyFont="1" applyFill="1"/>
    <xf numFmtId="0" fontId="6" fillId="0" borderId="0" xfId="0" applyFont="1" applyFill="1" applyBorder="1" applyAlignment="1">
      <alignment horizontal="center"/>
    </xf>
    <xf numFmtId="43" fontId="8" fillId="0" borderId="0" xfId="1" applyFont="1" applyFill="1" applyAlignment="1">
      <alignment horizontal="center"/>
    </xf>
    <xf numFmtId="43" fontId="8" fillId="0" borderId="0" xfId="1" applyFont="1" applyFill="1" applyBorder="1" applyAlignment="1">
      <alignment horizontal="center"/>
    </xf>
    <xf numFmtId="43" fontId="7" fillId="0" borderId="2" xfId="1" applyFont="1" applyBorder="1"/>
    <xf numFmtId="0" fontId="7" fillId="0" borderId="0" xfId="0" applyFo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43" fontId="11" fillId="0" borderId="3" xfId="0" applyNumberFormat="1" applyFont="1" applyBorder="1"/>
    <xf numFmtId="0" fontId="6" fillId="0" borderId="0" xfId="0" applyFont="1" applyFill="1"/>
    <xf numFmtId="43" fontId="7" fillId="0" borderId="0" xfId="1" applyFont="1" applyFill="1"/>
    <xf numFmtId="43" fontId="7" fillId="2" borderId="2" xfId="1" applyFont="1" applyFill="1" applyBorder="1"/>
    <xf numFmtId="43" fontId="9" fillId="2" borderId="3" xfId="1" applyFont="1" applyFill="1" applyBorder="1" applyAlignment="1"/>
    <xf numFmtId="43" fontId="7" fillId="2" borderId="0" xfId="1" applyFont="1" applyFill="1"/>
    <xf numFmtId="43" fontId="7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center"/>
    </xf>
    <xf numFmtId="43" fontId="7" fillId="2" borderId="0" xfId="1" applyFont="1" applyFill="1" applyBorder="1"/>
    <xf numFmtId="0" fontId="6" fillId="0" borderId="0" xfId="0" applyFont="1"/>
    <xf numFmtId="0" fontId="9" fillId="0" borderId="0" xfId="0" applyFont="1" applyBorder="1" applyAlignment="1">
      <alignment horizontal="left"/>
    </xf>
    <xf numFmtId="43" fontId="9" fillId="0" borderId="0" xfId="0" applyNumberFormat="1" applyFont="1"/>
    <xf numFmtId="0" fontId="6" fillId="0" borderId="0" xfId="0" applyFont="1" applyAlignment="1"/>
    <xf numFmtId="43" fontId="6" fillId="2" borderId="0" xfId="1" applyFont="1" applyFill="1" applyAlignment="1"/>
    <xf numFmtId="43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164" fontId="9" fillId="0" borderId="0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center" vertical="center" wrapText="1"/>
    </xf>
    <xf numFmtId="0" fontId="6" fillId="0" borderId="0" xfId="0" applyFont="1" applyBorder="1" applyAlignment="1"/>
    <xf numFmtId="43" fontId="6" fillId="0" borderId="2" xfId="1" applyFont="1" applyBorder="1" applyAlignment="1">
      <alignment horizontal="center"/>
    </xf>
    <xf numFmtId="164" fontId="9" fillId="0" borderId="0" xfId="1" applyNumberFormat="1" applyFont="1" applyBorder="1" applyAlignment="1"/>
    <xf numFmtId="0" fontId="10" fillId="0" borderId="0" xfId="0" applyFont="1" applyBorder="1" applyAlignment="1">
      <alignment vertical="top"/>
    </xf>
    <xf numFmtId="43" fontId="9" fillId="2" borderId="3" xfId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0</xdr:rowOff>
    </xdr:from>
    <xdr:to>
      <xdr:col>2</xdr:col>
      <xdr:colOff>219075</xdr:colOff>
      <xdr:row>6</xdr:row>
      <xdr:rowOff>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0" y="314325"/>
          <a:ext cx="223837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7"/>
  <sheetViews>
    <sheetView tabSelected="1" topLeftCell="A31" workbookViewId="0">
      <selection activeCell="G44" sqref="G44"/>
    </sheetView>
  </sheetViews>
  <sheetFormatPr baseColWidth="10" defaultColWidth="11.42578125" defaultRowHeight="15"/>
  <cols>
    <col min="2" max="2" width="43.140625" bestFit="1" customWidth="1"/>
    <col min="3" max="3" width="16.28515625" customWidth="1"/>
    <col min="4" max="4" width="15.28515625" bestFit="1" customWidth="1"/>
    <col min="7" max="7" width="13.140625" bestFit="1" customWidth="1"/>
  </cols>
  <sheetData>
    <row r="2" spans="1:5">
      <c r="A2" s="2"/>
      <c r="B2" s="2"/>
      <c r="C2" s="2"/>
      <c r="D2" s="2"/>
    </row>
    <row r="3" spans="1:5">
      <c r="A3" s="2"/>
      <c r="B3" s="2"/>
      <c r="C3" s="2"/>
      <c r="D3" s="2"/>
    </row>
    <row r="4" spans="1:5">
      <c r="A4" s="2"/>
      <c r="B4" s="2"/>
      <c r="C4" s="2"/>
      <c r="D4" s="2"/>
    </row>
    <row r="5" spans="1:5">
      <c r="A5" s="2"/>
      <c r="B5" s="3"/>
      <c r="C5" s="2"/>
      <c r="D5" s="2"/>
    </row>
    <row r="6" spans="1:5" ht="6.75" customHeight="1">
      <c r="A6" s="3"/>
      <c r="B6" s="4"/>
      <c r="C6" s="3"/>
      <c r="D6" s="3"/>
    </row>
    <row r="7" spans="1:5" ht="15.75">
      <c r="A7" s="47" t="s">
        <v>64</v>
      </c>
      <c r="B7" s="47"/>
      <c r="C7" s="47"/>
      <c r="D7" s="47"/>
      <c r="E7" s="7"/>
    </row>
    <row r="8" spans="1:5" ht="15.75">
      <c r="A8" s="47" t="s">
        <v>15</v>
      </c>
      <c r="B8" s="47"/>
      <c r="C8" s="47"/>
      <c r="D8" s="47"/>
      <c r="E8" s="7"/>
    </row>
    <row r="9" spans="1:5" ht="15.75">
      <c r="A9" s="37" t="s">
        <v>16</v>
      </c>
      <c r="B9" s="36"/>
      <c r="C9" s="38"/>
      <c r="D9" s="39">
        <f>C10+C11</f>
        <v>5144327</v>
      </c>
      <c r="E9" s="7"/>
    </row>
    <row r="10" spans="1:5" ht="15.75">
      <c r="A10" s="36"/>
      <c r="B10" s="40"/>
      <c r="C10" s="41"/>
      <c r="D10" s="38"/>
      <c r="E10" s="7"/>
    </row>
    <row r="11" spans="1:5" ht="15.75">
      <c r="A11" s="36"/>
      <c r="B11" s="42" t="s">
        <v>17</v>
      </c>
      <c r="C11" s="43">
        <v>5144327</v>
      </c>
      <c r="D11" s="38"/>
      <c r="E11" s="7"/>
    </row>
    <row r="12" spans="1:5" ht="15.75">
      <c r="A12" s="37" t="s">
        <v>18</v>
      </c>
      <c r="B12" s="37"/>
      <c r="C12" s="36"/>
      <c r="D12" s="44"/>
      <c r="E12" s="7"/>
    </row>
    <row r="13" spans="1:5" ht="15.75">
      <c r="A13" s="36">
        <v>1</v>
      </c>
      <c r="B13" s="45" t="s">
        <v>19</v>
      </c>
      <c r="C13" s="46">
        <f>C14+C15+C16+C17</f>
        <v>2327473.7799999998</v>
      </c>
      <c r="D13" s="30"/>
      <c r="E13" s="7"/>
    </row>
    <row r="14" spans="1:5" ht="15.75">
      <c r="A14" s="10" t="s">
        <v>3</v>
      </c>
      <c r="B14" s="11" t="s">
        <v>20</v>
      </c>
      <c r="C14" s="12">
        <v>2053000</v>
      </c>
      <c r="D14" s="13"/>
      <c r="E14" s="7"/>
    </row>
    <row r="15" spans="1:5" s="1" customFormat="1" ht="15.75">
      <c r="A15" s="14" t="s">
        <v>4</v>
      </c>
      <c r="B15" s="11" t="s">
        <v>21</v>
      </c>
      <c r="C15" s="12">
        <v>117289.9</v>
      </c>
      <c r="D15" s="15"/>
      <c r="E15" s="7"/>
    </row>
    <row r="16" spans="1:5" ht="15.75">
      <c r="A16" s="14" t="s">
        <v>5</v>
      </c>
      <c r="B16" s="11" t="s">
        <v>22</v>
      </c>
      <c r="C16" s="12">
        <v>145557.1</v>
      </c>
      <c r="D16" s="16"/>
      <c r="E16" s="7"/>
    </row>
    <row r="17" spans="1:5" ht="15.75">
      <c r="A17" s="14" t="s">
        <v>6</v>
      </c>
      <c r="B17" s="11" t="s">
        <v>23</v>
      </c>
      <c r="C17" s="17">
        <v>11626.78</v>
      </c>
      <c r="D17" s="13"/>
      <c r="E17" s="7"/>
    </row>
    <row r="18" spans="1:5" ht="15.75">
      <c r="A18" s="14"/>
      <c r="B18" s="11"/>
      <c r="C18" s="18"/>
      <c r="D18" s="13"/>
      <c r="E18" s="7"/>
    </row>
    <row r="19" spans="1:5" ht="15.75">
      <c r="A19" s="19">
        <v>2</v>
      </c>
      <c r="B19" s="20" t="s">
        <v>24</v>
      </c>
      <c r="C19" s="21">
        <f>C20+C21+C22+C23+C24+C25+C26+C27+C28+C29</f>
        <v>669879.82999999996</v>
      </c>
      <c r="D19" s="13"/>
      <c r="E19" s="7"/>
    </row>
    <row r="20" spans="1:5" ht="15.75">
      <c r="A20" s="14" t="s">
        <v>7</v>
      </c>
      <c r="B20" s="11" t="s">
        <v>25</v>
      </c>
      <c r="C20" s="12">
        <v>39605.51</v>
      </c>
      <c r="D20" s="13"/>
      <c r="E20" s="7"/>
    </row>
    <row r="21" spans="1:5" ht="15.75">
      <c r="A21" s="14" t="s">
        <v>36</v>
      </c>
      <c r="B21" s="11" t="s">
        <v>58</v>
      </c>
      <c r="C21" s="12">
        <v>825.7</v>
      </c>
      <c r="D21" s="13"/>
      <c r="E21" s="7"/>
    </row>
    <row r="22" spans="1:5" ht="15.75">
      <c r="A22" s="14" t="s">
        <v>26</v>
      </c>
      <c r="B22" s="11" t="s">
        <v>38</v>
      </c>
      <c r="C22" s="12">
        <v>8028.43</v>
      </c>
      <c r="D22" s="13"/>
      <c r="E22" s="7"/>
    </row>
    <row r="23" spans="1:5" ht="15.75">
      <c r="A23" s="14" t="s">
        <v>8</v>
      </c>
      <c r="B23" s="11" t="s">
        <v>27</v>
      </c>
      <c r="C23" s="12">
        <v>64203.32</v>
      </c>
      <c r="D23" s="13"/>
      <c r="E23" s="7"/>
    </row>
    <row r="24" spans="1:5" ht="14.25" customHeight="1">
      <c r="A24" s="14" t="s">
        <v>34</v>
      </c>
      <c r="B24" s="11" t="s">
        <v>35</v>
      </c>
      <c r="C24" s="12">
        <v>94400</v>
      </c>
      <c r="D24" s="22"/>
      <c r="E24" s="7"/>
    </row>
    <row r="25" spans="1:5" ht="15.75">
      <c r="A25" s="14" t="s">
        <v>9</v>
      </c>
      <c r="B25" s="11" t="s">
        <v>0</v>
      </c>
      <c r="C25" s="12">
        <v>440854</v>
      </c>
      <c r="D25" s="22"/>
      <c r="E25" s="7"/>
    </row>
    <row r="26" spans="1:5" s="1" customFormat="1" ht="15.75">
      <c r="A26" s="14" t="s">
        <v>42</v>
      </c>
      <c r="B26" s="11" t="s">
        <v>59</v>
      </c>
      <c r="C26" s="12">
        <v>6974.47</v>
      </c>
      <c r="D26" s="22"/>
      <c r="E26" s="7"/>
    </row>
    <row r="27" spans="1:5" ht="15.75">
      <c r="A27" s="14" t="s">
        <v>28</v>
      </c>
      <c r="B27" s="11" t="s">
        <v>33</v>
      </c>
      <c r="C27" s="23"/>
      <c r="D27" s="13"/>
      <c r="E27" s="7"/>
    </row>
    <row r="28" spans="1:5" ht="15.75">
      <c r="A28" s="14" t="s">
        <v>55</v>
      </c>
      <c r="B28" s="11" t="s">
        <v>60</v>
      </c>
      <c r="C28" s="23">
        <v>3988.4</v>
      </c>
      <c r="D28" s="13"/>
      <c r="E28" s="7"/>
    </row>
    <row r="29" spans="1:5" ht="15.75">
      <c r="A29" s="14" t="s">
        <v>10</v>
      </c>
      <c r="B29" s="11" t="s">
        <v>1</v>
      </c>
      <c r="C29" s="24">
        <v>11000</v>
      </c>
      <c r="D29" s="13"/>
      <c r="E29" s="7"/>
    </row>
    <row r="30" spans="1:5" ht="15.75">
      <c r="A30" s="18"/>
      <c r="B30" s="11"/>
      <c r="C30" s="18"/>
      <c r="D30" s="13"/>
      <c r="E30" s="7"/>
    </row>
    <row r="31" spans="1:5" ht="15.75">
      <c r="A31" s="19">
        <v>3</v>
      </c>
      <c r="B31" s="20" t="s">
        <v>29</v>
      </c>
      <c r="C31" s="25">
        <f>C32+C33+C34+C35+C36+C37+C38+C39+C40+C41+C42+C43+C44+C45</f>
        <v>435128.66000000003</v>
      </c>
      <c r="D31" s="13"/>
      <c r="E31" s="7"/>
    </row>
    <row r="32" spans="1:5" ht="15.75">
      <c r="A32" s="14" t="s">
        <v>11</v>
      </c>
      <c r="B32" s="11" t="s">
        <v>30</v>
      </c>
      <c r="C32" s="26">
        <v>165019.51999999999</v>
      </c>
      <c r="D32" s="13"/>
      <c r="E32" s="7"/>
    </row>
    <row r="33" spans="1:7" ht="15.75">
      <c r="A33" s="14" t="s">
        <v>40</v>
      </c>
      <c r="B33" s="11" t="s">
        <v>39</v>
      </c>
      <c r="C33" s="26">
        <v>5354</v>
      </c>
      <c r="D33" s="13"/>
      <c r="E33" s="7"/>
    </row>
    <row r="34" spans="1:7" ht="15.75">
      <c r="A34" s="14" t="s">
        <v>45</v>
      </c>
      <c r="B34" s="11" t="s">
        <v>44</v>
      </c>
      <c r="C34" s="26">
        <v>12449</v>
      </c>
      <c r="D34" s="13"/>
      <c r="E34" s="7"/>
    </row>
    <row r="35" spans="1:7" ht="15.75">
      <c r="A35" s="14" t="s">
        <v>46</v>
      </c>
      <c r="B35" s="11" t="s">
        <v>61</v>
      </c>
      <c r="C35" s="26">
        <v>19222.2</v>
      </c>
      <c r="D35" s="13"/>
      <c r="E35" s="7"/>
    </row>
    <row r="36" spans="1:7" ht="15.75">
      <c r="A36" s="14" t="s">
        <v>37</v>
      </c>
      <c r="B36" s="11" t="s">
        <v>43</v>
      </c>
      <c r="C36" s="26">
        <v>6448.7</v>
      </c>
      <c r="D36" s="13"/>
      <c r="E36" s="7"/>
    </row>
    <row r="37" spans="1:7" ht="15.75">
      <c r="A37" s="14" t="s">
        <v>47</v>
      </c>
      <c r="B37" s="11" t="s">
        <v>62</v>
      </c>
      <c r="C37" s="26">
        <v>9351.5</v>
      </c>
      <c r="D37" s="13"/>
      <c r="E37" s="7"/>
    </row>
    <row r="38" spans="1:7" ht="15.75">
      <c r="A38" s="14" t="s">
        <v>49</v>
      </c>
      <c r="B38" s="11" t="s">
        <v>48</v>
      </c>
      <c r="C38" s="26">
        <v>4543</v>
      </c>
      <c r="D38" s="13"/>
      <c r="E38" s="7"/>
    </row>
    <row r="39" spans="1:7" ht="15.75">
      <c r="A39" s="14" t="s">
        <v>12</v>
      </c>
      <c r="B39" s="11" t="s">
        <v>2</v>
      </c>
      <c r="C39" s="27">
        <v>104000</v>
      </c>
      <c r="D39" s="13"/>
      <c r="E39" s="7"/>
    </row>
    <row r="40" spans="1:7" ht="15.75">
      <c r="A40" s="14" t="s">
        <v>50</v>
      </c>
      <c r="B40" s="28" t="s">
        <v>56</v>
      </c>
      <c r="C40" s="27">
        <v>2915.54</v>
      </c>
      <c r="D40" s="13"/>
      <c r="E40" s="7"/>
    </row>
    <row r="41" spans="1:7" ht="16.5" customHeight="1">
      <c r="A41" s="14" t="s">
        <v>52</v>
      </c>
      <c r="B41" s="28" t="s">
        <v>51</v>
      </c>
      <c r="C41" s="27">
        <v>10000.5</v>
      </c>
      <c r="D41" s="13"/>
      <c r="E41" s="7"/>
    </row>
    <row r="42" spans="1:7" ht="15.75">
      <c r="A42" s="14" t="s">
        <v>13</v>
      </c>
      <c r="B42" s="11" t="s">
        <v>63</v>
      </c>
      <c r="C42" s="27">
        <v>973.5</v>
      </c>
      <c r="D42" s="13"/>
      <c r="E42" s="7"/>
    </row>
    <row r="43" spans="1:7" s="1" customFormat="1" ht="15.75">
      <c r="A43" s="14" t="s">
        <v>14</v>
      </c>
      <c r="B43" s="11" t="s">
        <v>32</v>
      </c>
      <c r="C43" s="26">
        <v>1800</v>
      </c>
      <c r="D43" s="13"/>
      <c r="E43" s="7"/>
    </row>
    <row r="44" spans="1:7" s="1" customFormat="1" ht="15.75">
      <c r="A44" s="14" t="s">
        <v>41</v>
      </c>
      <c r="B44" s="11" t="s">
        <v>53</v>
      </c>
      <c r="C44" s="29">
        <v>77091.7</v>
      </c>
      <c r="D44" s="13"/>
      <c r="E44" s="7"/>
    </row>
    <row r="45" spans="1:7" ht="19.5" customHeight="1">
      <c r="A45" s="14" t="s">
        <v>54</v>
      </c>
      <c r="B45" s="11" t="s">
        <v>57</v>
      </c>
      <c r="C45" s="24">
        <v>15959.5</v>
      </c>
      <c r="D45" s="13"/>
      <c r="E45" s="7"/>
      <c r="G45" s="5"/>
    </row>
    <row r="46" spans="1:7" ht="22.5" customHeight="1">
      <c r="A46" s="30"/>
      <c r="B46" s="31" t="s">
        <v>31</v>
      </c>
      <c r="C46" s="18"/>
      <c r="D46" s="32">
        <f>C13+C19+C31</f>
        <v>3432482.27</v>
      </c>
      <c r="E46" s="7"/>
      <c r="G46" s="6"/>
    </row>
    <row r="47" spans="1:7" ht="23.25" customHeight="1" thickBot="1">
      <c r="A47" s="18"/>
      <c r="B47" s="33" t="s">
        <v>65</v>
      </c>
      <c r="C47" s="34"/>
      <c r="D47" s="35">
        <f>D9-D46</f>
        <v>1711844.73</v>
      </c>
      <c r="E47" s="7"/>
      <c r="G47" s="5"/>
    </row>
    <row r="48" spans="1:7" ht="16.5" thickTop="1">
      <c r="A48" s="18"/>
      <c r="B48" s="18"/>
      <c r="C48" s="18"/>
      <c r="D48" s="18"/>
      <c r="E48" s="7"/>
    </row>
    <row r="49" spans="1:5">
      <c r="A49" s="7"/>
      <c r="B49" s="7"/>
      <c r="C49" s="7"/>
      <c r="D49" s="8"/>
      <c r="E49" s="7"/>
    </row>
    <row r="50" spans="1:5">
      <c r="A50" s="7"/>
      <c r="B50" s="7"/>
      <c r="C50" s="7"/>
      <c r="D50" s="9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 ht="20.25" customHeight="1">
      <c r="A53" s="7"/>
      <c r="B53" s="7"/>
      <c r="C53" s="7"/>
      <c r="D53" s="7"/>
      <c r="E53" s="7"/>
    </row>
    <row r="54" spans="1:5" s="1" customFormat="1" ht="19.5" customHeight="1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  <row r="59" spans="1:5">
      <c r="A59" s="7"/>
      <c r="B59" s="7"/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E61" s="7"/>
    </row>
    <row r="62" spans="1:5">
      <c r="E62" s="7"/>
    </row>
    <row r="63" spans="1:5">
      <c r="E63" s="7"/>
    </row>
    <row r="64" spans="1:5">
      <c r="E64" s="7"/>
    </row>
    <row r="65" spans="5:5">
      <c r="E65" s="7"/>
    </row>
    <row r="66" spans="5:5">
      <c r="E66" s="7"/>
    </row>
    <row r="67" spans="5:5">
      <c r="E67" s="7"/>
    </row>
  </sheetData>
  <mergeCells count="2">
    <mergeCell ref="A7:D7"/>
    <mergeCell ref="A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enero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</dc:creator>
  <cp:lastModifiedBy>Miguelina Ozuna</cp:lastModifiedBy>
  <cp:lastPrinted>2017-02-06T19:58:56Z</cp:lastPrinted>
  <dcterms:created xsi:type="dcterms:W3CDTF">2015-06-01T20:08:33Z</dcterms:created>
  <dcterms:modified xsi:type="dcterms:W3CDTF">2017-02-06T21:11:15Z</dcterms:modified>
</cp:coreProperties>
</file>