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ccoronado\Documents\1 - Transparencia\Finanzas\e. Relacion de inventario en Almacen\2023\"/>
    </mc:Choice>
  </mc:AlternateContent>
  <xr:revisionPtr revIDLastSave="0" documentId="8_{BF222C4D-2F89-4F0A-B9D8-60D8042B2CBD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MARZO 2022" sheetId="1" r:id="rId1"/>
  </sheets>
  <definedNames>
    <definedName name="_xlnm.Print_Area" localSheetId="0">'MARZO 2022'!$A$1:$J$217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2" i="1" l="1"/>
  <c r="H151" i="1" l="1"/>
  <c r="H167" i="1"/>
  <c r="H205" i="1"/>
  <c r="H190" i="1"/>
  <c r="H189" i="1"/>
  <c r="H187" i="1" l="1"/>
  <c r="H99" i="1"/>
  <c r="H81" i="1" l="1"/>
  <c r="H80" i="1"/>
  <c r="H79" i="1"/>
  <c r="H78" i="1"/>
  <c r="H180" i="1"/>
  <c r="H214" i="1"/>
  <c r="H139" i="1" l="1"/>
  <c r="H41" i="1"/>
  <c r="H40" i="1"/>
  <c r="H165" i="1"/>
  <c r="H42" i="1"/>
  <c r="H43" i="1"/>
  <c r="H211" i="1" l="1"/>
  <c r="H158" i="1" l="1"/>
  <c r="H93" i="1"/>
  <c r="H92" i="1"/>
  <c r="H115" i="1" l="1"/>
  <c r="H212" i="1" l="1"/>
  <c r="H18" i="1"/>
  <c r="H19" i="1"/>
  <c r="H140" i="1"/>
  <c r="I38" i="1"/>
  <c r="H103" i="1" l="1"/>
  <c r="H135" i="1" l="1"/>
  <c r="H172" i="1"/>
  <c r="H26" i="1"/>
  <c r="H73" i="1"/>
  <c r="H176" i="1"/>
  <c r="H169" i="1"/>
  <c r="H91" i="1"/>
  <c r="H163" i="1"/>
  <c r="H171" i="1"/>
  <c r="H76" i="1"/>
  <c r="H77" i="1"/>
  <c r="H75" i="1"/>
  <c r="H74" i="1"/>
  <c r="H150" i="1"/>
  <c r="H175" i="1"/>
  <c r="H124" i="1"/>
  <c r="H61" i="1"/>
  <c r="H188" i="1"/>
  <c r="H88" i="1"/>
  <c r="H87" i="1"/>
  <c r="H86" i="1"/>
  <c r="H184" i="1"/>
  <c r="H138" i="1"/>
  <c r="H57" i="1"/>
  <c r="H134" i="1"/>
  <c r="H132" i="1"/>
  <c r="H51" i="1"/>
  <c r="H152" i="1"/>
  <c r="H147" i="1"/>
  <c r="H49" i="1"/>
  <c r="H128" i="1" l="1"/>
  <c r="H44" i="1"/>
  <c r="H144" i="1"/>
  <c r="H98" i="1"/>
  <c r="H178" i="1"/>
  <c r="H83" i="1"/>
  <c r="H34" i="1"/>
  <c r="H199" i="1"/>
  <c r="H65" i="1"/>
  <c r="H198" i="1"/>
  <c r="H97" i="1"/>
  <c r="H197" i="1"/>
  <c r="H193" i="1"/>
  <c r="H194" i="1"/>
  <c r="H166" i="1"/>
  <c r="H67" i="1"/>
  <c r="H210" i="1"/>
  <c r="H32" i="1"/>
  <c r="H203" i="1" l="1"/>
  <c r="H201" i="1"/>
  <c r="H177" i="1"/>
  <c r="H30" i="1"/>
  <c r="H170" i="1" l="1"/>
  <c r="H160" i="1"/>
  <c r="H145" i="1"/>
  <c r="H186" i="1"/>
  <c r="H130" i="1"/>
  <c r="H125" i="1"/>
  <c r="H101" i="1"/>
  <c r="H100" i="1"/>
  <c r="H60" i="1"/>
  <c r="H48" i="1"/>
  <c r="H38" i="1"/>
  <c r="H31" i="1"/>
  <c r="H28" i="1"/>
  <c r="H20" i="1"/>
  <c r="H137" i="1"/>
  <c r="H24" i="1"/>
  <c r="H207" i="1"/>
  <c r="H192" i="1"/>
  <c r="H181" i="1"/>
  <c r="H174" i="1"/>
  <c r="H162" i="1"/>
  <c r="H146" i="1"/>
  <c r="H141" i="1"/>
  <c r="H142" i="1"/>
  <c r="H126" i="1"/>
  <c r="H71" i="1"/>
  <c r="H36" i="1"/>
  <c r="H37" i="1"/>
  <c r="H164" i="1"/>
  <c r="H121" i="1"/>
  <c r="H209" i="1"/>
  <c r="H114" i="1"/>
  <c r="H112" i="1"/>
  <c r="H113" i="1"/>
  <c r="H111" i="1"/>
  <c r="H110" i="1"/>
  <c r="H107" i="1"/>
  <c r="H106" i="1"/>
  <c r="H109" i="1"/>
  <c r="H108" i="1"/>
  <c r="H120" i="1"/>
  <c r="H116" i="1"/>
  <c r="H119" i="1"/>
  <c r="H117" i="1"/>
  <c r="H118" i="1"/>
  <c r="H206" i="1"/>
  <c r="H105" i="1"/>
  <c r="H104" i="1"/>
  <c r="H213" i="1"/>
  <c r="H90" i="1"/>
  <c r="H64" i="1"/>
  <c r="H204" i="1"/>
  <c r="H208" i="1"/>
  <c r="H82" i="1"/>
  <c r="H191" i="1"/>
  <c r="H168" i="1"/>
  <c r="H123" i="1"/>
  <c r="H89" i="1"/>
  <c r="H21" i="1"/>
  <c r="H35" i="1"/>
  <c r="H33" i="1"/>
  <c r="H122" i="1"/>
  <c r="H66" i="1"/>
  <c r="H70" i="1"/>
  <c r="H136" i="1"/>
  <c r="H69" i="1"/>
  <c r="H156" i="1"/>
  <c r="H159" i="1"/>
  <c r="H68" i="1"/>
  <c r="H59" i="1"/>
  <c r="H185" i="1"/>
  <c r="H215" i="1"/>
  <c r="H196" i="1"/>
  <c r="H195" i="1"/>
  <c r="H63" i="1"/>
  <c r="H39" i="1"/>
  <c r="H17" i="1"/>
  <c r="H23" i="1"/>
  <c r="H22" i="1"/>
  <c r="H200" i="1"/>
  <c r="H183" i="1"/>
  <c r="H179" i="1"/>
  <c r="H182" i="1"/>
  <c r="H161" i="1"/>
  <c r="H173" i="1"/>
  <c r="H154" i="1"/>
  <c r="H153" i="1"/>
  <c r="H157" i="1"/>
  <c r="H155" i="1"/>
  <c r="H149" i="1"/>
  <c r="H148" i="1"/>
  <c r="H143" i="1"/>
  <c r="H133" i="1"/>
  <c r="H131" i="1"/>
  <c r="H129" i="1"/>
  <c r="H127" i="1"/>
  <c r="H95" i="1"/>
  <c r="H96" i="1"/>
  <c r="H94" i="1"/>
  <c r="H85" i="1"/>
  <c r="H84" i="1"/>
  <c r="H72" i="1"/>
  <c r="H62" i="1"/>
  <c r="H58" i="1"/>
  <c r="H56" i="1"/>
  <c r="H54" i="1"/>
  <c r="H55" i="1"/>
  <c r="H53" i="1"/>
  <c r="H52" i="1"/>
  <c r="H47" i="1"/>
  <c r="H46" i="1"/>
  <c r="H45" i="1"/>
  <c r="H50" i="1"/>
  <c r="H29" i="1"/>
  <c r="H27" i="1"/>
  <c r="H25" i="1"/>
  <c r="H102" i="1" l="1"/>
  <c r="H216" i="1" s="1"/>
</calcChain>
</file>

<file path=xl/sharedStrings.xml><?xml version="1.0" encoding="utf-8"?>
<sst xmlns="http://schemas.openxmlformats.org/spreadsheetml/2006/main" count="812" uniqueCount="437">
  <si>
    <t xml:space="preserve">CONTROL DE ALMACEN </t>
  </si>
  <si>
    <t>ACORDEON ALFABETICO</t>
  </si>
  <si>
    <t>UND</t>
  </si>
  <si>
    <t>BANDERITAS</t>
  </si>
  <si>
    <t>BOLIGRAFO AZUL</t>
  </si>
  <si>
    <t>CAJA 12/1</t>
  </si>
  <si>
    <t>BOLIGRAFO NEGRO</t>
  </si>
  <si>
    <t>BROCHURE INSTITUCIONAL</t>
  </si>
  <si>
    <t>CARPETAS 2 PULGADAS BLANCAS</t>
  </si>
  <si>
    <t>CARPETAS 4 PULGADAS BLANCAS</t>
  </si>
  <si>
    <t>CINTAS ADHESIVAS</t>
  </si>
  <si>
    <t>CLIP BILLETEROS 1 5/8</t>
  </si>
  <si>
    <t>CLIP BILLETEROS PEQUEÑOS</t>
  </si>
  <si>
    <t>CLIP BILLETEROS GRANDES</t>
  </si>
  <si>
    <t>CLIP GRANDES</t>
  </si>
  <si>
    <t>CAJA</t>
  </si>
  <si>
    <t>CLIP PEQUEÑOS</t>
  </si>
  <si>
    <t>CORRECTORES</t>
  </si>
  <si>
    <t>FOLDER 8 ½ X 11 – 100/1</t>
  </si>
  <si>
    <t>CAJA 100/1</t>
  </si>
  <si>
    <t>FOLDER 8 ½ X 14 – 100/1</t>
  </si>
  <si>
    <t>GRAPADORAS</t>
  </si>
  <si>
    <t>GRAPAS STANDARD</t>
  </si>
  <si>
    <t>GRAPAS 5/8</t>
  </si>
  <si>
    <t xml:space="preserve">LABER AVERY 2X4 </t>
  </si>
  <si>
    <t>LAPIZ DE CARBON</t>
  </si>
  <si>
    <t>LIBRETAS 5X8</t>
  </si>
  <si>
    <t>LIBRETAS 8 ½ X 11</t>
  </si>
  <si>
    <t>LEY NO. 1-02</t>
  </si>
  <si>
    <t>NOTAS ADHESIVAS 3X3</t>
  </si>
  <si>
    <t>NOTAS ADHESIVAS 3X4</t>
  </si>
  <si>
    <t>PAPEL HILO CREMA</t>
  </si>
  <si>
    <t>PAPEL 8 ½ X 11</t>
  </si>
  <si>
    <t>PROTECTORES DE HOJAS</t>
  </si>
  <si>
    <t>RUBBER BANGS (GOMITA)</t>
  </si>
  <si>
    <t>RESALTADORES AMARILLOS</t>
  </si>
  <si>
    <t>SACA GRAPA</t>
  </si>
  <si>
    <t>TIJERA</t>
  </si>
  <si>
    <t>CAFÉ SANTO DOMINGO</t>
  </si>
  <si>
    <t>CREMORA</t>
  </si>
  <si>
    <t>SERVILLETAS</t>
  </si>
  <si>
    <t>CLORO</t>
  </si>
  <si>
    <t>DESINFECTANTE</t>
  </si>
  <si>
    <t xml:space="preserve">PAPEL TOALLA </t>
  </si>
  <si>
    <t xml:space="preserve">PAPEL HIGIENICO JUMBO JUNIOR </t>
  </si>
  <si>
    <t xml:space="preserve">DETERGENTE EN POLVO </t>
  </si>
  <si>
    <t>CUCHARAS PLASTICAS</t>
  </si>
  <si>
    <t>JABON LIQUIDO DE FREGAR</t>
  </si>
  <si>
    <t>BRILLO CON ESPONJA</t>
  </si>
  <si>
    <t>AMBIENTADORES GLADE 8 ONZAS</t>
  </si>
  <si>
    <t>FOSFOROS</t>
  </si>
  <si>
    <t>JABON LIQUIDO DE MANO</t>
  </si>
  <si>
    <t>PLATOS DESECHABLES #6 PARA PICADERA</t>
  </si>
  <si>
    <t>SUAPES</t>
  </si>
  <si>
    <t>ESCOBAS</t>
  </si>
  <si>
    <t>TUFF STUFF ESPUMA</t>
  </si>
  <si>
    <t>CUBETAS PARA LIMPIEZA</t>
  </si>
  <si>
    <t>HP DESKEJET 1000 #122 negra</t>
  </si>
  <si>
    <t xml:space="preserve">HP DESKJET 1000 #122 color </t>
  </si>
  <si>
    <t>TOSHIBA E-452Toner</t>
  </si>
  <si>
    <t>HP LASERJET CP1215 Magenta</t>
  </si>
  <si>
    <t>HP LASERJET CP1215 Azul</t>
  </si>
  <si>
    <t>HP LASERJET CP1215 Negra</t>
  </si>
  <si>
    <t>HP LASERJET CP1215 Amarilla</t>
  </si>
  <si>
    <t>HP DESKJET 6940 #96 Negra</t>
  </si>
  <si>
    <t>HP DESKJET 6940 #97 Color</t>
  </si>
  <si>
    <t>HP Deskjet 1015 #662 Color</t>
  </si>
  <si>
    <t>HP Deskjet 1015 #662 Negra</t>
  </si>
  <si>
    <t>HP Deskjet F2480 #60 Color</t>
  </si>
  <si>
    <t>HP Deskjet F2480 #60 Negra</t>
  </si>
  <si>
    <t>HP P2015 TONER Q7553A</t>
  </si>
  <si>
    <t>CARPETAS INSTITUCIONALES</t>
  </si>
  <si>
    <t>CARPETAS 1 PULGADAS BLANCAS</t>
  </si>
  <si>
    <t>BRILLO VERDE</t>
  </si>
  <si>
    <t>BROCHA 3 EUROSOL</t>
  </si>
  <si>
    <t>BROCHA 1/2 ATLA</t>
  </si>
  <si>
    <t>DIFUSORES DE LAMPARAS</t>
  </si>
  <si>
    <t>PVC 32OZ</t>
  </si>
  <si>
    <t>KIT DE INODORO</t>
  </si>
  <si>
    <t>MANGUERA PARA LAVAMANO</t>
  </si>
  <si>
    <t>MANGUERA PARA INODORO</t>
  </si>
  <si>
    <t>PERA DE INODORO</t>
  </si>
  <si>
    <t>ROLO CON SU MOTA ANTIGOTAS</t>
  </si>
  <si>
    <t>TUBO SILICON TRANSPARENTE</t>
  </si>
  <si>
    <t>LLAVIN DE PUÑO C/ YALE</t>
  </si>
  <si>
    <t>COMPENDIO</t>
  </si>
  <si>
    <t xml:space="preserve">GUIAS </t>
  </si>
  <si>
    <t>MEZCLADORA PARA LAVAMANO</t>
  </si>
  <si>
    <t>BALANCIN PARA INODORO PLASTICO</t>
  </si>
  <si>
    <t>TOALLA MICROFIBRA AMARILLA</t>
  </si>
  <si>
    <t>PILAS AAA</t>
  </si>
  <si>
    <t>PENDAFLEX</t>
  </si>
  <si>
    <t>ACEITE DE OLIVA</t>
  </si>
  <si>
    <t>VINAGRE BLANCO</t>
  </si>
  <si>
    <t>LIMPIA CRISTALES</t>
  </si>
  <si>
    <t>TAPA INODORO ASIENTO BLANCO</t>
  </si>
  <si>
    <t>GUIAS DE GESTION 2013-2017</t>
  </si>
  <si>
    <t>BOLSAS DE PAPEL INSTITUCIONAL</t>
  </si>
  <si>
    <t>PAQUETE 50/1</t>
  </si>
  <si>
    <t xml:space="preserve">CD EN BLANCO </t>
  </si>
  <si>
    <t>POLO SHIRTS CON LOGO INSTITUCIONAL</t>
  </si>
  <si>
    <t>BOLIGRAFO CON LOGO INSTITUCIONAL</t>
  </si>
  <si>
    <t>CARGADORES PORTATIL CON LOGO INSTITUCIONAL</t>
  </si>
  <si>
    <t>SET DE LIBRETA CON LOGO INSTITUCIONAL</t>
  </si>
  <si>
    <t>JARRAS TERMICAS CON LOGO DE LA INSTITUCION</t>
  </si>
  <si>
    <t>FARDO 10/1</t>
  </si>
  <si>
    <t>FARDO 12/1</t>
  </si>
  <si>
    <t>FARDO 6/1</t>
  </si>
  <si>
    <t>TE FRIO DE LIMON</t>
  </si>
  <si>
    <t>TE SURTIDOS</t>
  </si>
  <si>
    <t>Unidad de Medida</t>
  </si>
  <si>
    <t>Costo Unitario en RD$</t>
  </si>
  <si>
    <t>Valor en RD$</t>
  </si>
  <si>
    <t>Existencia</t>
  </si>
  <si>
    <t>TOTAL GENERAL RD$</t>
  </si>
  <si>
    <t>No Aplica</t>
  </si>
  <si>
    <t>BOLIGRAFO ROJO</t>
  </si>
  <si>
    <t>REGLA PLASTICAS</t>
  </si>
  <si>
    <t>TINTA PARA SELLOS AZUL</t>
  </si>
  <si>
    <t>Fecha de Registro</t>
  </si>
  <si>
    <t>Los códigos de Bienes Nacionales NO aplican para esta relación de Materiales de Oficinas.</t>
  </si>
  <si>
    <t>Código de Bienes Nacionales ( si aplica)</t>
  </si>
  <si>
    <t>Código Institucional</t>
  </si>
  <si>
    <t>Descripción del Activo o Bien</t>
  </si>
  <si>
    <t>BOMBILLO</t>
  </si>
  <si>
    <t>TENEDOR WC DE MESA</t>
  </si>
  <si>
    <t>TAZA PORCELANA CAFÉ</t>
  </si>
  <si>
    <t xml:space="preserve">TAZA TE </t>
  </si>
  <si>
    <t xml:space="preserve">PLATO PORCELANA </t>
  </si>
  <si>
    <t>GRECA 12 TAZA</t>
  </si>
  <si>
    <t>TENEDOR WC ENSALADA</t>
  </si>
  <si>
    <t>CUCHARA WC MESA</t>
  </si>
  <si>
    <t>CUCHILLO WC MESA</t>
  </si>
  <si>
    <t xml:space="preserve">TERMO </t>
  </si>
  <si>
    <t xml:space="preserve">BRILLO GRUESO </t>
  </si>
  <si>
    <t>EXTENSION 12 PIE</t>
  </si>
  <si>
    <t>REGLETA</t>
  </si>
  <si>
    <t>GUANTE DE MANO</t>
  </si>
  <si>
    <t>CDC-001</t>
  </si>
  <si>
    <t>CDC-002</t>
  </si>
  <si>
    <t>CDC-003</t>
  </si>
  <si>
    <t>CDC-004</t>
  </si>
  <si>
    <t>CDC-005</t>
  </si>
  <si>
    <t>CDC-006</t>
  </si>
  <si>
    <t>CDC-007</t>
  </si>
  <si>
    <t>CDC-008</t>
  </si>
  <si>
    <t>CDC-009</t>
  </si>
  <si>
    <t>CDC-010</t>
  </si>
  <si>
    <t>CDC-011</t>
  </si>
  <si>
    <t>CDC-012</t>
  </si>
  <si>
    <t>CDC-013</t>
  </si>
  <si>
    <t>CDC-014</t>
  </si>
  <si>
    <t>CDC-015</t>
  </si>
  <si>
    <t>CDC-016</t>
  </si>
  <si>
    <t>CDC-017</t>
  </si>
  <si>
    <t>CDC-018</t>
  </si>
  <si>
    <t>CDC-019</t>
  </si>
  <si>
    <t>CDC-020</t>
  </si>
  <si>
    <t>CDC-021</t>
  </si>
  <si>
    <t>CDC-022</t>
  </si>
  <si>
    <t>CDC-023</t>
  </si>
  <si>
    <t>CDC-024</t>
  </si>
  <si>
    <t>CDC-025</t>
  </si>
  <si>
    <t>CDC-026</t>
  </si>
  <si>
    <t>CDC-027</t>
  </si>
  <si>
    <t>CDC-028</t>
  </si>
  <si>
    <t>CDC-029</t>
  </si>
  <si>
    <t>CDC-030</t>
  </si>
  <si>
    <t>CDC-031</t>
  </si>
  <si>
    <t>CDC-032</t>
  </si>
  <si>
    <t>CDC-033</t>
  </si>
  <si>
    <t>CDC-034</t>
  </si>
  <si>
    <t>CDC-035</t>
  </si>
  <si>
    <t>CDC-036</t>
  </si>
  <si>
    <t>CDC-037</t>
  </si>
  <si>
    <t>CDC-038</t>
  </si>
  <si>
    <t>CDC-039</t>
  </si>
  <si>
    <t>CDC-043</t>
  </si>
  <si>
    <t>CDC-044</t>
  </si>
  <si>
    <t>CDC-045</t>
  </si>
  <si>
    <t>CDC-046</t>
  </si>
  <si>
    <t>CDC-047</t>
  </si>
  <si>
    <t>CDC-048</t>
  </si>
  <si>
    <t>CDC-049</t>
  </si>
  <si>
    <t>CDC-050</t>
  </si>
  <si>
    <t>CDC-051</t>
  </si>
  <si>
    <t>CDC-052</t>
  </si>
  <si>
    <t>CDC-053</t>
  </si>
  <si>
    <t>CDC-054</t>
  </si>
  <si>
    <t>CDC-055</t>
  </si>
  <si>
    <t>CDC-056</t>
  </si>
  <si>
    <t>CDC-057</t>
  </si>
  <si>
    <t>CDC-058</t>
  </si>
  <si>
    <t>CDC-059</t>
  </si>
  <si>
    <t>CDC-060</t>
  </si>
  <si>
    <t>CDC-064</t>
  </si>
  <si>
    <t>CDC-065</t>
  </si>
  <si>
    <t>CDC-066</t>
  </si>
  <si>
    <t>CDC-067</t>
  </si>
  <si>
    <t>CDC-068</t>
  </si>
  <si>
    <t>CDC-069</t>
  </si>
  <si>
    <t>CDC-070</t>
  </si>
  <si>
    <t>CDC-071</t>
  </si>
  <si>
    <t>CDC-072</t>
  </si>
  <si>
    <t>CDC-073</t>
  </si>
  <si>
    <t>CDC-074</t>
  </si>
  <si>
    <t>CDC-075</t>
  </si>
  <si>
    <t>CDC-076</t>
  </si>
  <si>
    <t>CDC-077</t>
  </si>
  <si>
    <t>CDC-078</t>
  </si>
  <si>
    <t>CDC-079</t>
  </si>
  <si>
    <t>CDC-080</t>
  </si>
  <si>
    <t>CDC-081</t>
  </si>
  <si>
    <t>CDC-082</t>
  </si>
  <si>
    <t>CDC-083</t>
  </si>
  <si>
    <t>CDC-084</t>
  </si>
  <si>
    <t>CDC-085</t>
  </si>
  <si>
    <t>CDC-086</t>
  </si>
  <si>
    <t>CDC-087</t>
  </si>
  <si>
    <t>CDC-088</t>
  </si>
  <si>
    <t>CDC-089</t>
  </si>
  <si>
    <t>CDC-090</t>
  </si>
  <si>
    <t>CDC-091</t>
  </si>
  <si>
    <t>CDC-092</t>
  </si>
  <si>
    <t>CDC-093</t>
  </si>
  <si>
    <t>CDC-094</t>
  </si>
  <si>
    <t>CDC-095</t>
  </si>
  <si>
    <t>CDC-096</t>
  </si>
  <si>
    <t>CDC-097</t>
  </si>
  <si>
    <t>CDC-098</t>
  </si>
  <si>
    <t>CDC-099</t>
  </si>
  <si>
    <t>CDC-100</t>
  </si>
  <si>
    <t>CDC-101</t>
  </si>
  <si>
    <t>CDC-102</t>
  </si>
  <si>
    <t>CDC-103</t>
  </si>
  <si>
    <t>CDC-104</t>
  </si>
  <si>
    <t>CDC-105</t>
  </si>
  <si>
    <t>CDC-106</t>
  </si>
  <si>
    <t>CDC-107</t>
  </si>
  <si>
    <t>CDC-108</t>
  </si>
  <si>
    <t>CDC-109</t>
  </si>
  <si>
    <t>CDC-110</t>
  </si>
  <si>
    <t>CDC-111</t>
  </si>
  <si>
    <t>CDC-112</t>
  </si>
  <si>
    <t>CDC-113</t>
  </si>
  <si>
    <t>CDC-114</t>
  </si>
  <si>
    <t>CDC-115</t>
  </si>
  <si>
    <t>CDC-116</t>
  </si>
  <si>
    <t>CDC-117</t>
  </si>
  <si>
    <t>CDC-118</t>
  </si>
  <si>
    <t>CDC-119</t>
  </si>
  <si>
    <t>CDC-120</t>
  </si>
  <si>
    <t>CDC-121</t>
  </si>
  <si>
    <t>CDC-122</t>
  </si>
  <si>
    <t>CDC-123</t>
  </si>
  <si>
    <t>CDC-124</t>
  </si>
  <si>
    <t>CDC-125</t>
  </si>
  <si>
    <t>CDC-126</t>
  </si>
  <si>
    <t>CDC-127</t>
  </si>
  <si>
    <t>CDC-128</t>
  </si>
  <si>
    <t>CDC-129</t>
  </si>
  <si>
    <t>CDC-130</t>
  </si>
  <si>
    <t>CDC-131</t>
  </si>
  <si>
    <t>CDC-132</t>
  </si>
  <si>
    <t>CDC-133</t>
  </si>
  <si>
    <t>CDC-134</t>
  </si>
  <si>
    <t>CDC-135</t>
  </si>
  <si>
    <t>CDC-136</t>
  </si>
  <si>
    <t>CDC-137</t>
  </si>
  <si>
    <t>CDC-138</t>
  </si>
  <si>
    <t>CDC-139</t>
  </si>
  <si>
    <t>CDC-140</t>
  </si>
  <si>
    <t>CDC-141</t>
  </si>
  <si>
    <t>CDC-142</t>
  </si>
  <si>
    <t>CDC-143</t>
  </si>
  <si>
    <t>CDC-144</t>
  </si>
  <si>
    <t>CDC-145</t>
  </si>
  <si>
    <t>CDC-146</t>
  </si>
  <si>
    <t>CDC-147</t>
  </si>
  <si>
    <t>CARPETAS 1 1/2 PULGADAS BLANCAS</t>
  </si>
  <si>
    <t>LABER AVERY 2X4 TRANSPARENTE</t>
  </si>
  <si>
    <t>CDC-149</t>
  </si>
  <si>
    <t>DETERGENTE PARA CERAMI-CLEAN</t>
  </si>
  <si>
    <t xml:space="preserve">CD DVD EN BLANCO </t>
  </si>
  <si>
    <t>MARCADORES PERMANTES VARIOS COLORES</t>
  </si>
  <si>
    <t>NOTAS ADHESIVAS 2X3</t>
  </si>
  <si>
    <t>RESMA</t>
  </si>
  <si>
    <t>PAPEL  ABBY 8 ½ X 13</t>
  </si>
  <si>
    <t>CINTA MAQUINA SUMADORA</t>
  </si>
  <si>
    <t>LIBRETAS 5X8 TIMBRADA</t>
  </si>
  <si>
    <t>LIBRETAS 8 ½ X 11 TIMBRADA</t>
  </si>
  <si>
    <t>CLIP MACHO HEMBRA</t>
  </si>
  <si>
    <t>CDC-151</t>
  </si>
  <si>
    <t>CDC-152</t>
  </si>
  <si>
    <t>CDC-153</t>
  </si>
  <si>
    <t>CDC-154</t>
  </si>
  <si>
    <t>CDC-155</t>
  </si>
  <si>
    <t>CDC-156</t>
  </si>
  <si>
    <t>CDC-157</t>
  </si>
  <si>
    <t>CDC-158</t>
  </si>
  <si>
    <t>CDC-159</t>
  </si>
  <si>
    <t xml:space="preserve">VASO DE CRISTAL </t>
  </si>
  <si>
    <t>FOLDER MANILA 10 x15</t>
  </si>
  <si>
    <t>FOLDER MANILA 9 x 12</t>
  </si>
  <si>
    <t>FOLDER MANILA JUMBO</t>
  </si>
  <si>
    <t>SOBRES TIMBRADOS</t>
  </si>
  <si>
    <t>COPAS DE CRISTAL</t>
  </si>
  <si>
    <t>JARRAS DE CRISTAL</t>
  </si>
  <si>
    <t>RASTRILLO</t>
  </si>
  <si>
    <t>PALA</t>
  </si>
  <si>
    <t>CAJA 500/1</t>
  </si>
  <si>
    <t>CAJA 36/1</t>
  </si>
  <si>
    <t>CAJA 6/1</t>
  </si>
  <si>
    <t>CDC-042</t>
  </si>
  <si>
    <t>CDC-061</t>
  </si>
  <si>
    <t>CDC-062</t>
  </si>
  <si>
    <t>CDC-063</t>
  </si>
  <si>
    <t>CDC-160</t>
  </si>
  <si>
    <t>CDC-161</t>
  </si>
  <si>
    <t>CDC-162</t>
  </si>
  <si>
    <t>CDC-163</t>
  </si>
  <si>
    <t>PAQ. 100/1</t>
  </si>
  <si>
    <t>PAQ. 25/1</t>
  </si>
  <si>
    <t>UX-C80B Black (Fax Sharp)</t>
  </si>
  <si>
    <t>EPSON EcoTank L575 (664 BLACK)</t>
  </si>
  <si>
    <t>EPSON EcoTank L575 (664 CYAN)</t>
  </si>
  <si>
    <t>EPSON EcoTank L575 (664 YELLOW)</t>
  </si>
  <si>
    <t>EPSON EcoTank L575 (664 MAGENTA)</t>
  </si>
  <si>
    <t>CDC-164</t>
  </si>
  <si>
    <t>CDC-165</t>
  </si>
  <si>
    <t>CDC-166</t>
  </si>
  <si>
    <t>CDC-167</t>
  </si>
  <si>
    <t>FUNDA 25/1</t>
  </si>
  <si>
    <t>PAQ.  100/1</t>
  </si>
  <si>
    <t>CDC-168</t>
  </si>
  <si>
    <t>PORTA PLATOS</t>
  </si>
  <si>
    <t>HIELERA</t>
  </si>
  <si>
    <t>CDC-169</t>
  </si>
  <si>
    <t>HP LASERJET MFP M277 DW (AMARRILLA)</t>
  </si>
  <si>
    <t>HP LASERJET MFP M277 DW (AZUL)</t>
  </si>
  <si>
    <t>HP LASERJET MFP M277 DW (MAGENTA)</t>
  </si>
  <si>
    <t>HP LASERJET MFP M277 DW (NEGRA)</t>
  </si>
  <si>
    <t>PINS INSTITUCIONALES</t>
  </si>
  <si>
    <t>FUNDAS GRANDES TRANSPARENTES 55 GL.</t>
  </si>
  <si>
    <t xml:space="preserve">FUNDAS BLANCA #13 </t>
  </si>
  <si>
    <t>PLUMERO POLIESTER</t>
  </si>
  <si>
    <t>REFRESCOS 2 LT.</t>
  </si>
  <si>
    <t>DULCEROS</t>
  </si>
  <si>
    <t>DISPENSADOR CINTAS ADHESIVA</t>
  </si>
  <si>
    <t>BANDEJA DE METAL 3/1</t>
  </si>
  <si>
    <t>PORTA REVISTA EN METAL</t>
  </si>
  <si>
    <t>CDC-170</t>
  </si>
  <si>
    <t>CDC-171</t>
  </si>
  <si>
    <t>CDC-172</t>
  </si>
  <si>
    <t>CDC-173</t>
  </si>
  <si>
    <t>CDC-174</t>
  </si>
  <si>
    <t>CDC-175</t>
  </si>
  <si>
    <t>CDC-176</t>
  </si>
  <si>
    <t>HP LASERJET P1005 Tóner CB435A</t>
  </si>
  <si>
    <t>SAL 18OZ</t>
  </si>
  <si>
    <t>CDC-177</t>
  </si>
  <si>
    <t>Libro de correspondencia</t>
  </si>
  <si>
    <t>|</t>
  </si>
  <si>
    <t>SPRAY ANTIBACTERIAL</t>
  </si>
  <si>
    <t>PARAGUAS EJECUTIVOS CON LOGO INSTITUCIONAL</t>
  </si>
  <si>
    <t>AGENDA POLIPIEL AZUL CON LOGO INSTITUCIONAL</t>
  </si>
  <si>
    <t xml:space="preserve">HP TONER 105A ORIGINAL </t>
  </si>
  <si>
    <t>PAPEL  ABBY 8 ½ X 14</t>
  </si>
  <si>
    <t>CAJA 25/1</t>
  </si>
  <si>
    <t>PAQ</t>
  </si>
  <si>
    <t>TINTA PARA SELLOS ROJA</t>
  </si>
  <si>
    <t>VASOS DESECHABLES CONO</t>
  </si>
  <si>
    <t>CAJA 50/1</t>
  </si>
  <si>
    <t>MANITA LIMPIA</t>
  </si>
  <si>
    <t>GL</t>
  </si>
  <si>
    <t>MASCARILLA  QUIRURGICA 50/1</t>
  </si>
  <si>
    <t>ALCOHOL ISOPROPILICO AL 70%</t>
  </si>
  <si>
    <t>VASOS PLASTICOS</t>
  </si>
  <si>
    <t>CDC-040</t>
  </si>
  <si>
    <t>CDC-041</t>
  </si>
  <si>
    <t>CDC-148</t>
  </si>
  <si>
    <t>CDC-150</t>
  </si>
  <si>
    <t xml:space="preserve">MEMORIA USB </t>
  </si>
  <si>
    <t>GEL ANTIBACTERIAL AL 70%</t>
  </si>
  <si>
    <t xml:space="preserve">PAPEL HIGIENICO </t>
  </si>
  <si>
    <t>FARDO 48/1</t>
  </si>
  <si>
    <t>CDC-178</t>
  </si>
  <si>
    <t>CDC-179</t>
  </si>
  <si>
    <t>CDC-180</t>
  </si>
  <si>
    <t>CAJAS PARA ARCHIVO MUERTO TIPO MALETIN</t>
  </si>
  <si>
    <t>PILAS AA</t>
  </si>
  <si>
    <t>CABLE PARA TELEFONO BLANCO</t>
  </si>
  <si>
    <t>CABLE PARA TELEFONO  EN ESPIRAL BLANCO</t>
  </si>
  <si>
    <t>MAUSE INALAMBBRICO CON TECLADO</t>
  </si>
  <si>
    <t>VELAS AROMATICAS</t>
  </si>
  <si>
    <t>RECOGEDOR DE BASURA</t>
  </si>
  <si>
    <t>CDC-181</t>
  </si>
  <si>
    <t>CDC-182</t>
  </si>
  <si>
    <t>CDC-183</t>
  </si>
  <si>
    <t>CDC-184</t>
  </si>
  <si>
    <t>CDC-185</t>
  </si>
  <si>
    <t>CDC-186</t>
  </si>
  <si>
    <t>CDC-187</t>
  </si>
  <si>
    <t>EPSON EcoTank L416/6161 (504 BLACK)</t>
  </si>
  <si>
    <t>EPSON EcoTank L416/6161 (504 CYAN)</t>
  </si>
  <si>
    <t>EPSON EcoTank L416/6161 (504 MAGENTA)</t>
  </si>
  <si>
    <t>EPSON EcoTank L416/6161 (504 YELLOW)</t>
  </si>
  <si>
    <t>AZUCAR CREMA 10L/1</t>
  </si>
  <si>
    <t>AZUCAR BLANCA  10L/1</t>
  </si>
  <si>
    <t>FUNDAS 30GL</t>
  </si>
  <si>
    <t xml:space="preserve">VASO DE PAPEL </t>
  </si>
  <si>
    <t>GUANTE DE MANO SIN LATEX</t>
  </si>
  <si>
    <t>SET DE BANDEJA PARA ESCRITORIO</t>
  </si>
  <si>
    <t>CDC-188</t>
  </si>
  <si>
    <t>CDC-189</t>
  </si>
  <si>
    <t>CDC-190</t>
  </si>
  <si>
    <t>CDC-191</t>
  </si>
  <si>
    <t>CDC-192</t>
  </si>
  <si>
    <t>CDC-193</t>
  </si>
  <si>
    <t>SOBRES MANILA</t>
  </si>
  <si>
    <t>SOBRES MANILA GRANDE</t>
  </si>
  <si>
    <t>CDC-194</t>
  </si>
  <si>
    <t>CDC-195</t>
  </si>
  <si>
    <t>TOALLA LYSOL</t>
  </si>
  <si>
    <t>PLATOS DESECHABLES SIN DIVICION</t>
  </si>
  <si>
    <t>PAQ.125/1</t>
  </si>
  <si>
    <t>PAPEL DE ALUMINIO</t>
  </si>
  <si>
    <t>CDC-196</t>
  </si>
  <si>
    <t>CDC-197</t>
  </si>
  <si>
    <t>CDC-198</t>
  </si>
  <si>
    <t>TINTA PARA SELLOS NEGRA</t>
  </si>
  <si>
    <t>PAPEL TIMBRADO</t>
  </si>
  <si>
    <t>CDC-199</t>
  </si>
  <si>
    <t>AL 31 DE MARZO DE 2023</t>
  </si>
  <si>
    <t>Fecha de Aquisición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</si>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</sst>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&quot;£&quot;* #,##0.00_-;\-&quot;£&quot;* #,##0.00_-;_-&quot;£&quot;* &quot;-&quot;??_-;_-@_-"/>
    <numFmt numFmtId="166" formatCode="_-[$€-2]* #,##0.00_-;\-[$€-2]* #,##0.00_-;_-[$€-2]* &quot;-&quot;??_-"/>
    <numFmt numFmtId="167" formatCode="[$$-1C0A]#,##0.00"/>
    <numFmt numFmtId="168" formatCode="00000"/>
    <numFmt numFmtId="169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83">
    <xf numFmtId="0" fontId="0" fillId="0" borderId="0" xfId="0"/>
    <xf numFmtId="9" fontId="7" fillId="0" borderId="1" xfId="2" applyFon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vertical="top" wrapText="1"/>
    </xf>
    <xf numFmtId="16" fontId="0" fillId="0" borderId="1" xfId="0" applyNumberFormat="1" applyBorder="1"/>
    <xf numFmtId="0" fontId="0" fillId="0" borderId="2" xfId="0" applyBorder="1"/>
    <xf numFmtId="0" fontId="4" fillId="2" borderId="1" xfId="0" applyFont="1" applyFill="1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7" fillId="2" borderId="1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167" fontId="0" fillId="0" borderId="0" xfId="0" applyNumberFormat="1"/>
    <xf numFmtId="167" fontId="8" fillId="4" borderId="5" xfId="0" applyNumberFormat="1" applyFont="1" applyFill="1" applyBorder="1" applyAlignment="1">
      <alignment horizontal="center" vertical="center"/>
    </xf>
    <xf numFmtId="167" fontId="8" fillId="4" borderId="8" xfId="0" applyNumberFormat="1" applyFont="1" applyFill="1" applyBorder="1" applyAlignment="1">
      <alignment horizontal="center" vertical="center"/>
    </xf>
    <xf numFmtId="167" fontId="8" fillId="4" borderId="10" xfId="0" applyNumberFormat="1" applyFont="1" applyFill="1" applyBorder="1" applyAlignment="1">
      <alignment horizontal="center" vertical="center"/>
    </xf>
    <xf numFmtId="167" fontId="8" fillId="4" borderId="7" xfId="0" applyNumberFormat="1" applyFont="1" applyFill="1" applyBorder="1" applyAlignment="1">
      <alignment horizontal="center" vertical="center"/>
    </xf>
    <xf numFmtId="43" fontId="0" fillId="2" borderId="12" xfId="1" applyFont="1" applyFill="1" applyBorder="1"/>
    <xf numFmtId="43" fontId="0" fillId="2" borderId="14" xfId="1" applyFont="1" applyFill="1" applyBorder="1"/>
    <xf numFmtId="43" fontId="1" fillId="2" borderId="14" xfId="1" applyFont="1" applyFill="1" applyBorder="1"/>
    <xf numFmtId="43" fontId="4" fillId="2" borderId="14" xfId="1" applyFont="1" applyFill="1" applyBorder="1"/>
    <xf numFmtId="168" fontId="0" fillId="0" borderId="2" xfId="0" applyNumberFormat="1" applyBorder="1"/>
    <xf numFmtId="164" fontId="0" fillId="0" borderId="2" xfId="0" applyNumberFormat="1" applyBorder="1"/>
    <xf numFmtId="164" fontId="0" fillId="0" borderId="1" xfId="0" applyNumberFormat="1" applyBorder="1"/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7" fontId="0" fillId="0" borderId="0" xfId="0" applyNumberFormat="1" applyAlignment="1">
      <alignment horizontal="left"/>
    </xf>
    <xf numFmtId="0" fontId="0" fillId="0" borderId="3" xfId="0" applyBorder="1"/>
    <xf numFmtId="164" fontId="0" fillId="0" borderId="3" xfId="0" applyNumberFormat="1" applyBorder="1"/>
    <xf numFmtId="43" fontId="0" fillId="2" borderId="16" xfId="1" applyFont="1" applyFill="1" applyBorder="1"/>
    <xf numFmtId="43" fontId="10" fillId="5" borderId="18" xfId="1" applyFont="1" applyFill="1" applyBorder="1" applyAlignment="1">
      <alignment horizontal="center" vertical="center" wrapText="1"/>
    </xf>
    <xf numFmtId="43" fontId="10" fillId="5" borderId="19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9" fontId="0" fillId="0" borderId="11" xfId="0" applyNumberFormat="1" applyBorder="1" applyAlignment="1">
      <alignment horizontal="right" vertical="top" wrapText="1"/>
    </xf>
    <xf numFmtId="169" fontId="0" fillId="0" borderId="13" xfId="0" applyNumberFormat="1" applyBorder="1" applyAlignment="1">
      <alignment horizontal="right" vertical="top" wrapText="1"/>
    </xf>
    <xf numFmtId="169" fontId="7" fillId="0" borderId="13" xfId="0" applyNumberFormat="1" applyFont="1" applyBorder="1" applyAlignment="1">
      <alignment horizontal="right"/>
    </xf>
    <xf numFmtId="169" fontId="0" fillId="2" borderId="13" xfId="0" applyNumberFormat="1" applyFill="1" applyBorder="1" applyAlignment="1">
      <alignment horizontal="right"/>
    </xf>
    <xf numFmtId="169" fontId="0" fillId="0" borderId="13" xfId="0" applyNumberFormat="1" applyBorder="1" applyAlignment="1">
      <alignment horizontal="right"/>
    </xf>
    <xf numFmtId="169" fontId="0" fillId="0" borderId="13" xfId="0" applyNumberFormat="1" applyBorder="1"/>
    <xf numFmtId="169" fontId="7" fillId="2" borderId="13" xfId="0" applyNumberFormat="1" applyFont="1" applyFill="1" applyBorder="1" applyAlignment="1">
      <alignment horizontal="right"/>
    </xf>
    <xf numFmtId="0" fontId="9" fillId="0" borderId="0" xfId="0" applyFont="1" applyAlignment="1">
      <alignment vertical="center" wrapText="1"/>
    </xf>
    <xf numFmtId="43" fontId="0" fillId="0" borderId="0" xfId="0" applyNumberFormat="1"/>
    <xf numFmtId="0" fontId="0" fillId="2" borderId="0" xfId="0" applyFill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9" fontId="0" fillId="0" borderId="15" xfId="0" applyNumberFormat="1" applyBorder="1" applyAlignment="1">
      <alignment horizontal="right"/>
    </xf>
    <xf numFmtId="169" fontId="0" fillId="2" borderId="15" xfId="0" applyNumberFormat="1" applyFill="1" applyBorder="1" applyAlignment="1">
      <alignment horizontal="right"/>
    </xf>
    <xf numFmtId="169" fontId="0" fillId="0" borderId="15" xfId="0" applyNumberFormat="1" applyBorder="1" applyAlignment="1">
      <alignment horizontal="right" vertical="top" wrapText="1"/>
    </xf>
    <xf numFmtId="0" fontId="4" fillId="2" borderId="3" xfId="0" applyFont="1" applyFill="1" applyBorder="1"/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2" borderId="3" xfId="0" applyFill="1" applyBorder="1"/>
    <xf numFmtId="43" fontId="1" fillId="2" borderId="16" xfId="1" applyFont="1" applyFill="1" applyBorder="1"/>
    <xf numFmtId="0" fontId="0" fillId="0" borderId="0" xfId="0" applyAlignment="1">
      <alignment wrapText="1"/>
    </xf>
    <xf numFmtId="169" fontId="0" fillId="0" borderId="8" xfId="0" applyNumberFormat="1" applyBorder="1" applyAlignment="1">
      <alignment horizontal="right" vertical="top" wrapText="1"/>
    </xf>
    <xf numFmtId="0" fontId="0" fillId="2" borderId="1" xfId="0" applyFill="1" applyBorder="1" applyAlignment="1">
      <alignment vertical="top" wrapText="1"/>
    </xf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3" fontId="0" fillId="0" borderId="0" xfId="1" applyFont="1"/>
    <xf numFmtId="43" fontId="0" fillId="2" borderId="0" xfId="1" applyFont="1" applyFill="1"/>
    <xf numFmtId="43" fontId="0" fillId="2" borderId="0" xfId="0" applyNumberFormat="1" applyFill="1"/>
    <xf numFmtId="169" fontId="0" fillId="0" borderId="11" xfId="0" applyNumberFormat="1" applyBorder="1" applyAlignment="1">
      <alignment horizontal="right"/>
    </xf>
    <xf numFmtId="0" fontId="9" fillId="0" borderId="0" xfId="0" applyFont="1" applyAlignment="1">
      <alignment horizontal="left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43" fontId="6" fillId="3" borderId="7" xfId="1" applyFont="1" applyFill="1" applyBorder="1" applyAlignment="1">
      <alignment horizontal="center"/>
    </xf>
    <xf numFmtId="43" fontId="6" fillId="3" borderId="0" xfId="1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0" fillId="5" borderId="21" xfId="0" applyFont="1" applyFill="1" applyBorder="1" applyAlignment="1">
      <alignment horizontal="center" vertical="center" wrapText="1"/>
    </xf>
    <xf numFmtId="43" fontId="12" fillId="0" borderId="22" xfId="1" applyFont="1" applyFill="1" applyBorder="1" applyAlignment="1">
      <alignment horizontal="center"/>
    </xf>
    <xf numFmtId="0" fontId="13" fillId="0" borderId="0" xfId="0" applyFont="1" applyAlignment="1">
      <alignment horizontal="center"/>
    </xf>
  </cellXfs>
  <cellStyles count="8">
    <cellStyle name="Euro" xfId="3" xr:uid="{00000000-0005-0000-0000-000000000000}"/>
    <cellStyle name="Euro 2" xfId="4" xr:uid="{00000000-0005-0000-0000-000001000000}"/>
    <cellStyle name="Euro 2 2" xfId="7" xr:uid="{00000000-0005-0000-0000-000002000000}"/>
    <cellStyle name="Millares" xfId="1" builtinId="3"/>
    <cellStyle name="Moneda 3" xfId="6" xr:uid="{00000000-0005-0000-0000-000004000000}"/>
    <cellStyle name="Moneda 4" xfId="5" xr:uid="{00000000-0005-0000-0000-000005000000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1093258</xdr:colOff>
      <xdr:row>1</xdr:row>
      <xdr:rowOff>21167</xdr:rowOff>
    </xdr:from>
    <xdr:to>
      <xdr:col>5</xdr:col>
      <xdr:colOff>1007533</xdr:colOff>
      <xdr:row>10</xdr:row>
      <xdr:rowOff>0</xdr:rowOff>
    </xdr:to>
    <xdr:pic>
      <xdr:nvPicPr>
        <xdr:cNvPr id="2" name="0 Imagen" descr="Logo CD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81008" y="222250"/>
          <a:ext cx="3015191" cy="1788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1:S230"/>
  <sheetViews>
    <sheetView tabSelected="1" topLeftCell="A213" zoomScale="90" zoomScaleNormal="90" workbookViewId="0">
      <selection activeCell="E225" sqref="E225:E226"/>
    </sheetView>
  </sheetViews>
  <sheetFormatPr baseColWidth="10" defaultRowHeight="15.95" customHeight="1" x14ac:dyDescent="0.25"/>
  <cols>
    <col min="1" max="1" width="12.140625" customWidth="1"/>
    <col min="2" max="2" width="14.140625" customWidth="1"/>
    <col min="3" max="3" width="25.42578125" customWidth="1"/>
    <col min="4" max="4" width="16.140625" customWidth="1"/>
    <col min="5" max="5" width="46.5703125" bestFit="1" customWidth="1"/>
    <col min="6" max="6" width="22.5703125" customWidth="1"/>
    <col min="7" max="7" width="28.140625" style="18" customWidth="1"/>
    <col min="8" max="8" width="20.7109375" style="18" customWidth="1"/>
    <col min="9" max="9" width="14.5703125" customWidth="1"/>
    <col min="10" max="10" width="25.42578125" customWidth="1"/>
    <col min="12" max="12" width="12.140625" bestFit="1" customWidth="1"/>
    <col min="15" max="15" width="14.42578125" customWidth="1"/>
    <col min="16" max="16" width="12.140625" bestFit="1" customWidth="1"/>
  </cols>
  <sheetData>
    <row r="11" spans="1:10" ht="25.5" customHeight="1" x14ac:dyDescent="0.35">
      <c r="A11" s="77" t="s">
        <v>0</v>
      </c>
      <c r="B11" s="78"/>
      <c r="C11" s="78"/>
      <c r="D11" s="78"/>
      <c r="E11" s="78"/>
      <c r="F11" s="78"/>
      <c r="G11" s="78"/>
      <c r="H11" s="78"/>
      <c r="I11" s="78"/>
    </row>
    <row r="13" spans="1:10" ht="15.95" customHeight="1" thickBot="1" x14ac:dyDescent="0.35">
      <c r="A13" s="79" t="s">
        <v>433</v>
      </c>
      <c r="B13" s="79"/>
      <c r="C13" s="79"/>
      <c r="D13" s="79"/>
      <c r="E13" s="79"/>
      <c r="F13" s="79"/>
      <c r="G13" s="79"/>
      <c r="H13" s="79"/>
      <c r="I13" s="79"/>
    </row>
    <row r="14" spans="1:10" ht="15.95" customHeight="1" x14ac:dyDescent="0.25">
      <c r="A14" s="74" t="s">
        <v>119</v>
      </c>
      <c r="B14" s="74" t="s">
        <v>434</v>
      </c>
      <c r="C14" s="74" t="s">
        <v>121</v>
      </c>
      <c r="D14" s="74" t="s">
        <v>122</v>
      </c>
      <c r="E14" s="12"/>
      <c r="F14" s="12"/>
      <c r="G14" s="19"/>
      <c r="H14" s="19"/>
      <c r="I14" s="15"/>
      <c r="J14" s="51"/>
    </row>
    <row r="15" spans="1:10" ht="15.95" customHeight="1" x14ac:dyDescent="0.25">
      <c r="A15" s="75"/>
      <c r="B15" s="75"/>
      <c r="C15" s="75"/>
      <c r="D15" s="75"/>
      <c r="E15" s="13" t="s">
        <v>123</v>
      </c>
      <c r="F15" s="13" t="s">
        <v>110</v>
      </c>
      <c r="G15" s="22" t="s">
        <v>111</v>
      </c>
      <c r="H15" s="20" t="s">
        <v>112</v>
      </c>
      <c r="I15" s="16" t="s">
        <v>113</v>
      </c>
    </row>
    <row r="16" spans="1:10" ht="15.95" customHeight="1" thickBot="1" x14ac:dyDescent="0.3">
      <c r="A16" s="76"/>
      <c r="B16" s="76"/>
      <c r="C16" s="76"/>
      <c r="D16" s="76"/>
      <c r="E16" s="14"/>
      <c r="F16" s="14"/>
      <c r="G16" s="21"/>
      <c r="H16" s="21"/>
      <c r="I16" s="17"/>
    </row>
    <row r="17" spans="1:9" ht="15.95" customHeight="1" x14ac:dyDescent="0.25">
      <c r="A17" s="40">
        <v>44909</v>
      </c>
      <c r="B17" s="40">
        <v>44909</v>
      </c>
      <c r="C17" s="39" t="s">
        <v>115</v>
      </c>
      <c r="D17" s="27" t="s">
        <v>138</v>
      </c>
      <c r="E17" s="7" t="s">
        <v>92</v>
      </c>
      <c r="F17" s="7" t="s">
        <v>2</v>
      </c>
      <c r="G17" s="28">
        <v>306.8</v>
      </c>
      <c r="H17" s="28">
        <f>G17*I17</f>
        <v>2454.4</v>
      </c>
      <c r="I17" s="23">
        <v>8</v>
      </c>
    </row>
    <row r="18" spans="1:9" ht="15.95" customHeight="1" x14ac:dyDescent="0.25">
      <c r="A18" s="41">
        <v>43019</v>
      </c>
      <c r="B18" s="41">
        <v>43019</v>
      </c>
      <c r="C18" s="39" t="s">
        <v>115</v>
      </c>
      <c r="D18" s="27" t="s">
        <v>139</v>
      </c>
      <c r="E18" s="2" t="s">
        <v>1</v>
      </c>
      <c r="F18" s="4" t="s">
        <v>2</v>
      </c>
      <c r="G18" s="29">
        <v>0</v>
      </c>
      <c r="H18" s="28">
        <f>G18*I18</f>
        <v>0</v>
      </c>
      <c r="I18" s="24">
        <v>0</v>
      </c>
    </row>
    <row r="19" spans="1:9" ht="15.95" customHeight="1" x14ac:dyDescent="0.25">
      <c r="A19" s="41">
        <v>44110</v>
      </c>
      <c r="B19" s="41">
        <v>44110</v>
      </c>
      <c r="C19" s="39" t="s">
        <v>115</v>
      </c>
      <c r="D19" s="27" t="s">
        <v>140</v>
      </c>
      <c r="E19" s="2" t="s">
        <v>376</v>
      </c>
      <c r="F19" s="4" t="s">
        <v>374</v>
      </c>
      <c r="G19" s="29">
        <v>1350</v>
      </c>
      <c r="H19" s="28">
        <f>G19*I19</f>
        <v>28350</v>
      </c>
      <c r="I19" s="24">
        <v>21</v>
      </c>
    </row>
    <row r="20" spans="1:9" ht="15.95" customHeight="1" x14ac:dyDescent="0.25">
      <c r="A20" s="45">
        <v>43863</v>
      </c>
      <c r="B20" s="45">
        <v>43863</v>
      </c>
      <c r="C20" s="39" t="s">
        <v>115</v>
      </c>
      <c r="D20" s="27" t="s">
        <v>141</v>
      </c>
      <c r="E20" s="4" t="s">
        <v>365</v>
      </c>
      <c r="F20" s="4" t="s">
        <v>2</v>
      </c>
      <c r="G20" s="29">
        <v>696</v>
      </c>
      <c r="H20" s="29">
        <f t="shared" ref="H20:H55" si="0">G20*I20</f>
        <v>4176</v>
      </c>
      <c r="I20" s="26">
        <v>6</v>
      </c>
    </row>
    <row r="21" spans="1:9" ht="15.95" customHeight="1" x14ac:dyDescent="0.25">
      <c r="A21" s="45">
        <v>44907</v>
      </c>
      <c r="B21" s="45">
        <v>44907</v>
      </c>
      <c r="C21" s="39" t="s">
        <v>115</v>
      </c>
      <c r="D21" s="27" t="s">
        <v>142</v>
      </c>
      <c r="E21" s="5" t="s">
        <v>49</v>
      </c>
      <c r="F21" s="4" t="s">
        <v>2</v>
      </c>
      <c r="G21" s="29">
        <v>100.3</v>
      </c>
      <c r="H21" s="29">
        <f t="shared" si="0"/>
        <v>902.69999999999993</v>
      </c>
      <c r="I21" s="24">
        <v>9</v>
      </c>
    </row>
    <row r="22" spans="1:9" ht="15.95" customHeight="1" x14ac:dyDescent="0.25">
      <c r="A22" s="40">
        <v>44909</v>
      </c>
      <c r="B22" s="40">
        <v>44909</v>
      </c>
      <c r="C22" s="39" t="s">
        <v>115</v>
      </c>
      <c r="D22" s="27" t="s">
        <v>143</v>
      </c>
      <c r="E22" s="4" t="s">
        <v>408</v>
      </c>
      <c r="F22" s="4" t="s">
        <v>2</v>
      </c>
      <c r="G22" s="29">
        <v>188.8</v>
      </c>
      <c r="H22" s="29">
        <f t="shared" si="0"/>
        <v>2076.8000000000002</v>
      </c>
      <c r="I22" s="24">
        <v>11</v>
      </c>
    </row>
    <row r="23" spans="1:9" ht="15.95" customHeight="1" x14ac:dyDescent="0.25">
      <c r="A23" s="40">
        <v>44909</v>
      </c>
      <c r="B23" s="40">
        <v>44909</v>
      </c>
      <c r="C23" s="39" t="s">
        <v>115</v>
      </c>
      <c r="D23" s="27" t="s">
        <v>144</v>
      </c>
      <c r="E23" s="4" t="s">
        <v>407</v>
      </c>
      <c r="F23" s="4" t="s">
        <v>2</v>
      </c>
      <c r="G23" s="29">
        <v>171.1</v>
      </c>
      <c r="H23" s="29">
        <f t="shared" si="0"/>
        <v>2395.4</v>
      </c>
      <c r="I23" s="24">
        <v>14</v>
      </c>
    </row>
    <row r="24" spans="1:9" ht="15.95" customHeight="1" x14ac:dyDescent="0.25">
      <c r="A24" s="44">
        <v>42836</v>
      </c>
      <c r="B24" s="44">
        <v>42836</v>
      </c>
      <c r="C24" s="39" t="s">
        <v>115</v>
      </c>
      <c r="D24" s="27" t="s">
        <v>145</v>
      </c>
      <c r="E24" s="4" t="s">
        <v>88</v>
      </c>
      <c r="F24" s="4" t="s">
        <v>2</v>
      </c>
      <c r="G24" s="29">
        <v>400</v>
      </c>
      <c r="H24" s="29">
        <f t="shared" si="0"/>
        <v>0</v>
      </c>
      <c r="I24" s="24">
        <v>0</v>
      </c>
    </row>
    <row r="25" spans="1:9" ht="15.95" customHeight="1" x14ac:dyDescent="0.25">
      <c r="A25" s="45">
        <v>44560</v>
      </c>
      <c r="B25" s="45">
        <v>44560</v>
      </c>
      <c r="C25" s="39" t="s">
        <v>115</v>
      </c>
      <c r="D25" s="27" t="s">
        <v>146</v>
      </c>
      <c r="E25" s="2" t="s">
        <v>3</v>
      </c>
      <c r="F25" s="4" t="s">
        <v>2</v>
      </c>
      <c r="G25" s="29">
        <v>60</v>
      </c>
      <c r="H25" s="29">
        <f t="shared" si="0"/>
        <v>2100</v>
      </c>
      <c r="I25" s="24">
        <v>35</v>
      </c>
    </row>
    <row r="26" spans="1:9" ht="15.95" customHeight="1" x14ac:dyDescent="0.25">
      <c r="A26" s="45">
        <v>43863</v>
      </c>
      <c r="B26" s="45">
        <v>43863</v>
      </c>
      <c r="C26" s="39" t="s">
        <v>115</v>
      </c>
      <c r="D26" s="27" t="s">
        <v>147</v>
      </c>
      <c r="E26" s="2" t="s">
        <v>349</v>
      </c>
      <c r="F26" s="4" t="s">
        <v>2</v>
      </c>
      <c r="G26" s="29">
        <v>849.6</v>
      </c>
      <c r="H26" s="29">
        <f t="shared" si="0"/>
        <v>2548.8000000000002</v>
      </c>
      <c r="I26" s="24">
        <v>3</v>
      </c>
    </row>
    <row r="27" spans="1:9" ht="15.95" customHeight="1" x14ac:dyDescent="0.25">
      <c r="A27" s="40">
        <v>44763</v>
      </c>
      <c r="B27" s="40">
        <v>44763</v>
      </c>
      <c r="C27" s="39" t="s">
        <v>115</v>
      </c>
      <c r="D27" s="27" t="s">
        <v>148</v>
      </c>
      <c r="E27" s="1" t="s">
        <v>4</v>
      </c>
      <c r="F27" s="4" t="s">
        <v>5</v>
      </c>
      <c r="G27" s="29">
        <v>65</v>
      </c>
      <c r="H27" s="29">
        <f t="shared" si="0"/>
        <v>520</v>
      </c>
      <c r="I27" s="24">
        <v>8</v>
      </c>
    </row>
    <row r="28" spans="1:9" ht="15.95" customHeight="1" x14ac:dyDescent="0.25">
      <c r="A28" s="45">
        <v>43863</v>
      </c>
      <c r="B28" s="45">
        <v>43863</v>
      </c>
      <c r="C28" s="39" t="s">
        <v>115</v>
      </c>
      <c r="D28" s="27" t="s">
        <v>149</v>
      </c>
      <c r="E28" s="4" t="s">
        <v>101</v>
      </c>
      <c r="F28" s="4" t="s">
        <v>2</v>
      </c>
      <c r="G28" s="29">
        <v>33</v>
      </c>
      <c r="H28" s="29">
        <f t="shared" si="0"/>
        <v>16500</v>
      </c>
      <c r="I28" s="24">
        <v>500</v>
      </c>
    </row>
    <row r="29" spans="1:9" ht="15.95" customHeight="1" x14ac:dyDescent="0.25">
      <c r="A29" s="40">
        <v>44038</v>
      </c>
      <c r="B29" s="40">
        <v>44038</v>
      </c>
      <c r="C29" s="39" t="s">
        <v>115</v>
      </c>
      <c r="D29" s="27" t="s">
        <v>150</v>
      </c>
      <c r="E29" s="1" t="s">
        <v>6</v>
      </c>
      <c r="F29" s="4" t="s">
        <v>5</v>
      </c>
      <c r="G29" s="29">
        <v>65</v>
      </c>
      <c r="H29" s="29">
        <f t="shared" si="0"/>
        <v>260</v>
      </c>
      <c r="I29" s="24">
        <v>4</v>
      </c>
    </row>
    <row r="30" spans="1:9" ht="15.95" customHeight="1" x14ac:dyDescent="0.25">
      <c r="A30" s="41">
        <v>42814</v>
      </c>
      <c r="B30" s="41">
        <v>42814</v>
      </c>
      <c r="C30" s="39" t="s">
        <v>115</v>
      </c>
      <c r="D30" s="27" t="s">
        <v>151</v>
      </c>
      <c r="E30" s="1" t="s">
        <v>116</v>
      </c>
      <c r="F30" s="4" t="s">
        <v>5</v>
      </c>
      <c r="G30" s="29">
        <v>65</v>
      </c>
      <c r="H30" s="29">
        <f t="shared" si="0"/>
        <v>65</v>
      </c>
      <c r="I30" s="24">
        <v>1</v>
      </c>
    </row>
    <row r="31" spans="1:9" ht="15.95" customHeight="1" x14ac:dyDescent="0.25">
      <c r="A31" s="45">
        <v>43102</v>
      </c>
      <c r="B31" s="45">
        <v>43102</v>
      </c>
      <c r="C31" s="39" t="s">
        <v>115</v>
      </c>
      <c r="D31" s="27" t="s">
        <v>152</v>
      </c>
      <c r="E31" s="9" t="s">
        <v>97</v>
      </c>
      <c r="F31" s="4" t="s">
        <v>2</v>
      </c>
      <c r="G31" s="29">
        <v>42.48</v>
      </c>
      <c r="H31" s="29">
        <f t="shared" si="0"/>
        <v>1274.3999999999999</v>
      </c>
      <c r="I31" s="24">
        <v>30</v>
      </c>
    </row>
    <row r="32" spans="1:9" ht="15.95" customHeight="1" x14ac:dyDescent="0.25">
      <c r="A32" s="44">
        <v>43151</v>
      </c>
      <c r="B32" s="44">
        <v>43151</v>
      </c>
      <c r="C32" s="39" t="s">
        <v>115</v>
      </c>
      <c r="D32" s="27" t="s">
        <v>153</v>
      </c>
      <c r="E32" s="4" t="s">
        <v>124</v>
      </c>
      <c r="F32" s="4" t="s">
        <v>2</v>
      </c>
      <c r="G32" s="29">
        <v>375</v>
      </c>
      <c r="H32" s="29">
        <f t="shared" si="0"/>
        <v>0</v>
      </c>
      <c r="I32" s="24">
        <v>0</v>
      </c>
    </row>
    <row r="33" spans="1:12" ht="15.95" customHeight="1" x14ac:dyDescent="0.25">
      <c r="A33" s="45">
        <v>44909</v>
      </c>
      <c r="B33" s="45">
        <v>44909</v>
      </c>
      <c r="C33" s="39" t="s">
        <v>115</v>
      </c>
      <c r="D33" s="27" t="s">
        <v>154</v>
      </c>
      <c r="E33" s="64" t="s">
        <v>48</v>
      </c>
      <c r="F33" s="4" t="s">
        <v>2</v>
      </c>
      <c r="G33" s="29">
        <v>29.5</v>
      </c>
      <c r="H33" s="29">
        <f t="shared" si="0"/>
        <v>206.5</v>
      </c>
      <c r="I33" s="24">
        <v>7</v>
      </c>
      <c r="L33" s="67"/>
    </row>
    <row r="34" spans="1:12" ht="15.95" customHeight="1" x14ac:dyDescent="0.25">
      <c r="A34" s="45">
        <v>44907</v>
      </c>
      <c r="B34" s="45">
        <v>44907</v>
      </c>
      <c r="C34" s="39" t="s">
        <v>115</v>
      </c>
      <c r="D34" s="27" t="s">
        <v>155</v>
      </c>
      <c r="E34" s="64" t="s">
        <v>134</v>
      </c>
      <c r="F34" s="4" t="s">
        <v>2</v>
      </c>
      <c r="G34" s="29">
        <v>29.5</v>
      </c>
      <c r="H34" s="29">
        <f t="shared" si="0"/>
        <v>590</v>
      </c>
      <c r="I34" s="24">
        <v>20</v>
      </c>
      <c r="L34" s="67"/>
    </row>
    <row r="35" spans="1:12" ht="15.95" customHeight="1" x14ac:dyDescent="0.25">
      <c r="A35" s="45">
        <v>44907</v>
      </c>
      <c r="B35" s="45">
        <v>44907</v>
      </c>
      <c r="C35" s="39" t="s">
        <v>115</v>
      </c>
      <c r="D35" s="27" t="s">
        <v>156</v>
      </c>
      <c r="E35" s="64" t="s">
        <v>73</v>
      </c>
      <c r="F35" s="4" t="s">
        <v>2</v>
      </c>
      <c r="G35" s="29">
        <v>21.24</v>
      </c>
      <c r="H35" s="29">
        <f t="shared" si="0"/>
        <v>254.88</v>
      </c>
      <c r="I35" s="24">
        <v>12</v>
      </c>
      <c r="L35" s="67"/>
    </row>
    <row r="36" spans="1:12" ht="15.95" customHeight="1" x14ac:dyDescent="0.25">
      <c r="A36" s="44">
        <v>42836</v>
      </c>
      <c r="B36" s="44">
        <v>42836</v>
      </c>
      <c r="C36" s="39" t="s">
        <v>115</v>
      </c>
      <c r="D36" s="27" t="s">
        <v>157</v>
      </c>
      <c r="E36" s="4" t="s">
        <v>75</v>
      </c>
      <c r="F36" s="4" t="s">
        <v>2</v>
      </c>
      <c r="G36" s="29">
        <v>0</v>
      </c>
      <c r="H36" s="29">
        <f t="shared" si="0"/>
        <v>0</v>
      </c>
      <c r="I36" s="25">
        <v>0</v>
      </c>
      <c r="L36" s="67"/>
    </row>
    <row r="37" spans="1:12" ht="15.95" customHeight="1" x14ac:dyDescent="0.25">
      <c r="A37" s="44">
        <v>42836</v>
      </c>
      <c r="B37" s="44">
        <v>42836</v>
      </c>
      <c r="C37" s="39" t="s">
        <v>115</v>
      </c>
      <c r="D37" s="27" t="s">
        <v>158</v>
      </c>
      <c r="E37" s="4" t="s">
        <v>74</v>
      </c>
      <c r="F37" s="4" t="s">
        <v>2</v>
      </c>
      <c r="G37" s="29">
        <v>0</v>
      </c>
      <c r="H37" s="29">
        <f t="shared" si="0"/>
        <v>0</v>
      </c>
      <c r="I37" s="25">
        <v>0</v>
      </c>
    </row>
    <row r="38" spans="1:12" ht="15.95" customHeight="1" x14ac:dyDescent="0.25">
      <c r="A38" s="45">
        <v>43863</v>
      </c>
      <c r="B38" s="45">
        <v>43863</v>
      </c>
      <c r="C38" s="39" t="s">
        <v>115</v>
      </c>
      <c r="D38" s="27" t="s">
        <v>159</v>
      </c>
      <c r="E38" s="1" t="s">
        <v>7</v>
      </c>
      <c r="F38" s="4" t="s">
        <v>2</v>
      </c>
      <c r="G38" s="29">
        <v>70.8</v>
      </c>
      <c r="H38" s="29">
        <f t="shared" si="0"/>
        <v>79225.2</v>
      </c>
      <c r="I38" s="24">
        <f>1079+40</f>
        <v>1119</v>
      </c>
    </row>
    <row r="39" spans="1:12" ht="15.95" customHeight="1" x14ac:dyDescent="0.25">
      <c r="A39" s="40">
        <v>44909</v>
      </c>
      <c r="B39" s="40">
        <v>44909</v>
      </c>
      <c r="C39" s="39" t="s">
        <v>115</v>
      </c>
      <c r="D39" s="27" t="s">
        <v>160</v>
      </c>
      <c r="E39" s="10" t="s">
        <v>38</v>
      </c>
      <c r="F39" s="4" t="s">
        <v>2</v>
      </c>
      <c r="G39" s="29">
        <v>259.60000000000002</v>
      </c>
      <c r="H39" s="29">
        <f t="shared" si="0"/>
        <v>4413.2000000000007</v>
      </c>
      <c r="I39" s="24">
        <v>17</v>
      </c>
    </row>
    <row r="40" spans="1:12" ht="15.95" customHeight="1" x14ac:dyDescent="0.25">
      <c r="A40" s="40">
        <v>44560</v>
      </c>
      <c r="B40" s="40">
        <v>44560</v>
      </c>
      <c r="C40" s="39" t="s">
        <v>115</v>
      </c>
      <c r="D40" s="27" t="s">
        <v>161</v>
      </c>
      <c r="E40" s="4" t="s">
        <v>391</v>
      </c>
      <c r="F40" s="4" t="s">
        <v>2</v>
      </c>
      <c r="G40" s="29">
        <v>700</v>
      </c>
      <c r="H40" s="29">
        <f t="shared" si="0"/>
        <v>9100</v>
      </c>
      <c r="I40" s="24">
        <v>13</v>
      </c>
    </row>
    <row r="41" spans="1:12" ht="15.95" customHeight="1" x14ac:dyDescent="0.25">
      <c r="A41" s="40">
        <v>44560</v>
      </c>
      <c r="B41" s="40">
        <v>44560</v>
      </c>
      <c r="C41" s="39" t="s">
        <v>115</v>
      </c>
      <c r="D41" s="27" t="s">
        <v>162</v>
      </c>
      <c r="E41" s="4" t="s">
        <v>392</v>
      </c>
      <c r="F41" s="4" t="s">
        <v>2</v>
      </c>
      <c r="G41" s="29">
        <v>700</v>
      </c>
      <c r="H41" s="29">
        <f t="shared" si="0"/>
        <v>7000</v>
      </c>
      <c r="I41" s="24">
        <v>10</v>
      </c>
    </row>
    <row r="42" spans="1:12" ht="15.95" customHeight="1" x14ac:dyDescent="0.25">
      <c r="A42" s="40">
        <v>44561</v>
      </c>
      <c r="B42" s="40">
        <v>44561</v>
      </c>
      <c r="C42" s="39" t="s">
        <v>115</v>
      </c>
      <c r="D42" s="27" t="s">
        <v>163</v>
      </c>
      <c r="E42" s="4" t="s">
        <v>389</v>
      </c>
      <c r="F42" s="4" t="s">
        <v>2</v>
      </c>
      <c r="G42" s="29">
        <v>475</v>
      </c>
      <c r="H42" s="29">
        <f t="shared" si="0"/>
        <v>23750</v>
      </c>
      <c r="I42" s="24">
        <v>50</v>
      </c>
    </row>
    <row r="43" spans="1:12" ht="15.95" customHeight="1" x14ac:dyDescent="0.25">
      <c r="A43" s="41">
        <v>42737</v>
      </c>
      <c r="B43" s="41">
        <v>42737</v>
      </c>
      <c r="C43" s="39" t="s">
        <v>115</v>
      </c>
      <c r="D43" s="27" t="s">
        <v>164</v>
      </c>
      <c r="E43" s="1" t="s">
        <v>102</v>
      </c>
      <c r="F43" s="4" t="s">
        <v>2</v>
      </c>
      <c r="G43" s="29">
        <v>515</v>
      </c>
      <c r="H43" s="29">
        <f t="shared" si="0"/>
        <v>5150</v>
      </c>
      <c r="I43" s="24">
        <v>10</v>
      </c>
    </row>
    <row r="44" spans="1:12" ht="15.95" customHeight="1" x14ac:dyDescent="0.25">
      <c r="A44" s="41">
        <v>43301</v>
      </c>
      <c r="B44" s="41">
        <v>43301</v>
      </c>
      <c r="C44" s="39" t="s">
        <v>115</v>
      </c>
      <c r="D44" s="27" t="s">
        <v>165</v>
      </c>
      <c r="E44" s="3" t="s">
        <v>279</v>
      </c>
      <c r="F44" s="4" t="s">
        <v>2</v>
      </c>
      <c r="G44" s="29">
        <v>115</v>
      </c>
      <c r="H44" s="29">
        <f t="shared" si="0"/>
        <v>920</v>
      </c>
      <c r="I44" s="24">
        <v>8</v>
      </c>
    </row>
    <row r="45" spans="1:12" ht="15.95" customHeight="1" x14ac:dyDescent="0.25">
      <c r="A45" s="45">
        <v>44187</v>
      </c>
      <c r="B45" s="45">
        <v>44187</v>
      </c>
      <c r="C45" s="39" t="s">
        <v>115</v>
      </c>
      <c r="D45" s="27" t="s">
        <v>166</v>
      </c>
      <c r="E45" s="3" t="s">
        <v>72</v>
      </c>
      <c r="F45" s="4" t="s">
        <v>2</v>
      </c>
      <c r="G45" s="29">
        <v>95</v>
      </c>
      <c r="H45" s="29">
        <f t="shared" si="0"/>
        <v>760</v>
      </c>
      <c r="I45" s="24">
        <v>8</v>
      </c>
    </row>
    <row r="46" spans="1:12" ht="15.95" customHeight="1" x14ac:dyDescent="0.25">
      <c r="A46" s="41">
        <v>43301</v>
      </c>
      <c r="B46" s="41">
        <v>43301</v>
      </c>
      <c r="C46" s="39" t="s">
        <v>115</v>
      </c>
      <c r="D46" s="27" t="s">
        <v>167</v>
      </c>
      <c r="E46" s="3" t="s">
        <v>8</v>
      </c>
      <c r="F46" s="4" t="s">
        <v>2</v>
      </c>
      <c r="G46" s="29">
        <v>250</v>
      </c>
      <c r="H46" s="29">
        <f t="shared" si="0"/>
        <v>0</v>
      </c>
      <c r="I46" s="24">
        <v>0</v>
      </c>
    </row>
    <row r="47" spans="1:12" ht="15.95" customHeight="1" x14ac:dyDescent="0.25">
      <c r="A47" s="45">
        <v>44187</v>
      </c>
      <c r="B47" s="45">
        <v>44187</v>
      </c>
      <c r="C47" s="39" t="s">
        <v>115</v>
      </c>
      <c r="D47" s="27" t="s">
        <v>168</v>
      </c>
      <c r="E47" s="3" t="s">
        <v>9</v>
      </c>
      <c r="F47" s="4" t="s">
        <v>2</v>
      </c>
      <c r="G47" s="29">
        <v>542.79999999999995</v>
      </c>
      <c r="H47" s="29">
        <f t="shared" si="0"/>
        <v>7599.1999999999989</v>
      </c>
      <c r="I47" s="24">
        <v>14</v>
      </c>
      <c r="J47" s="50"/>
    </row>
    <row r="48" spans="1:12" ht="15.95" customHeight="1" x14ac:dyDescent="0.25">
      <c r="A48" s="41">
        <v>43088</v>
      </c>
      <c r="B48" s="41">
        <v>43088</v>
      </c>
      <c r="C48" s="39" t="s">
        <v>115</v>
      </c>
      <c r="D48" s="27" t="s">
        <v>169</v>
      </c>
      <c r="E48" s="1" t="s">
        <v>71</v>
      </c>
      <c r="F48" s="4" t="s">
        <v>2</v>
      </c>
      <c r="G48" s="29">
        <v>84.96</v>
      </c>
      <c r="H48" s="29">
        <f t="shared" si="0"/>
        <v>8496</v>
      </c>
      <c r="I48" s="24">
        <v>100</v>
      </c>
    </row>
    <row r="49" spans="1:9" ht="15.95" customHeight="1" x14ac:dyDescent="0.25">
      <c r="A49" s="41">
        <v>44560</v>
      </c>
      <c r="B49" s="41">
        <v>44560</v>
      </c>
      <c r="C49" s="39" t="s">
        <v>115</v>
      </c>
      <c r="D49" s="27" t="s">
        <v>170</v>
      </c>
      <c r="E49" s="1" t="s">
        <v>283</v>
      </c>
      <c r="F49" s="4" t="s">
        <v>98</v>
      </c>
      <c r="G49" s="29">
        <v>831</v>
      </c>
      <c r="H49" s="29">
        <f t="shared" si="0"/>
        <v>0</v>
      </c>
      <c r="I49" s="24">
        <v>0</v>
      </c>
    </row>
    <row r="50" spans="1:9" ht="15.95" customHeight="1" x14ac:dyDescent="0.25">
      <c r="A50" s="41">
        <v>44763</v>
      </c>
      <c r="B50" s="41">
        <v>44763</v>
      </c>
      <c r="C50" s="39" t="s">
        <v>115</v>
      </c>
      <c r="D50" s="27" t="s">
        <v>171</v>
      </c>
      <c r="E50" s="1" t="s">
        <v>99</v>
      </c>
      <c r="F50" s="4" t="s">
        <v>2</v>
      </c>
      <c r="G50" s="29">
        <v>10.62</v>
      </c>
      <c r="H50" s="29">
        <f t="shared" si="0"/>
        <v>1062</v>
      </c>
      <c r="I50" s="24">
        <v>100</v>
      </c>
    </row>
    <row r="51" spans="1:9" ht="15.95" customHeight="1" x14ac:dyDescent="0.25">
      <c r="A51" s="41">
        <v>43019</v>
      </c>
      <c r="B51" s="41">
        <v>43019</v>
      </c>
      <c r="C51" s="39" t="s">
        <v>115</v>
      </c>
      <c r="D51" s="27" t="s">
        <v>172</v>
      </c>
      <c r="E51" s="4" t="s">
        <v>288</v>
      </c>
      <c r="F51" s="4" t="s">
        <v>2</v>
      </c>
      <c r="G51" s="29">
        <v>115</v>
      </c>
      <c r="H51" s="29">
        <f t="shared" si="0"/>
        <v>1725</v>
      </c>
      <c r="I51" s="24">
        <v>15</v>
      </c>
    </row>
    <row r="52" spans="1:9" ht="15.95" customHeight="1" x14ac:dyDescent="0.25">
      <c r="A52" s="40">
        <v>44895</v>
      </c>
      <c r="B52" s="40">
        <v>44895</v>
      </c>
      <c r="C52" s="39" t="s">
        <v>115</v>
      </c>
      <c r="D52" s="27" t="s">
        <v>173</v>
      </c>
      <c r="E52" s="3" t="s">
        <v>10</v>
      </c>
      <c r="F52" s="4" t="s">
        <v>2</v>
      </c>
      <c r="G52" s="29">
        <v>55</v>
      </c>
      <c r="H52" s="29">
        <f t="shared" si="0"/>
        <v>1100</v>
      </c>
      <c r="I52" s="24">
        <v>20</v>
      </c>
    </row>
    <row r="53" spans="1:9" ht="15.95" customHeight="1" x14ac:dyDescent="0.25">
      <c r="A53" s="45">
        <v>44187</v>
      </c>
      <c r="B53" s="45">
        <v>44187</v>
      </c>
      <c r="C53" s="39" t="s">
        <v>115</v>
      </c>
      <c r="D53" s="27" t="s">
        <v>174</v>
      </c>
      <c r="E53" s="3" t="s">
        <v>11</v>
      </c>
      <c r="F53" s="4" t="s">
        <v>5</v>
      </c>
      <c r="G53" s="29">
        <v>90</v>
      </c>
      <c r="H53" s="29">
        <f t="shared" si="0"/>
        <v>720</v>
      </c>
      <c r="I53" s="24">
        <v>8</v>
      </c>
    </row>
    <row r="54" spans="1:9" ht="15.95" customHeight="1" x14ac:dyDescent="0.25">
      <c r="A54" s="41">
        <v>43019</v>
      </c>
      <c r="B54" s="41">
        <v>43019</v>
      </c>
      <c r="C54" s="39" t="s">
        <v>115</v>
      </c>
      <c r="D54" s="27" t="s">
        <v>175</v>
      </c>
      <c r="E54" s="3" t="s">
        <v>13</v>
      </c>
      <c r="F54" s="6" t="s">
        <v>5</v>
      </c>
      <c r="G54" s="29">
        <v>100</v>
      </c>
      <c r="H54" s="29">
        <f t="shared" si="0"/>
        <v>400</v>
      </c>
      <c r="I54" s="24">
        <v>4</v>
      </c>
    </row>
    <row r="55" spans="1:9" ht="15.95" customHeight="1" x14ac:dyDescent="0.25">
      <c r="A55" s="40">
        <v>44763</v>
      </c>
      <c r="B55" s="40">
        <v>44763</v>
      </c>
      <c r="C55" s="39" t="s">
        <v>115</v>
      </c>
      <c r="D55" s="27" t="s">
        <v>176</v>
      </c>
      <c r="E55" s="3" t="s">
        <v>12</v>
      </c>
      <c r="F55" s="4" t="s">
        <v>5</v>
      </c>
      <c r="G55" s="29">
        <v>29.5</v>
      </c>
      <c r="H55" s="29">
        <f t="shared" si="0"/>
        <v>885</v>
      </c>
      <c r="I55" s="24">
        <v>30</v>
      </c>
    </row>
    <row r="56" spans="1:9" ht="15.95" customHeight="1" x14ac:dyDescent="0.25">
      <c r="A56" s="41">
        <v>43019</v>
      </c>
      <c r="B56" s="41">
        <v>43019</v>
      </c>
      <c r="C56" s="39" t="s">
        <v>115</v>
      </c>
      <c r="D56" s="27" t="s">
        <v>378</v>
      </c>
      <c r="E56" s="2" t="s">
        <v>14</v>
      </c>
      <c r="F56" s="4" t="s">
        <v>15</v>
      </c>
      <c r="G56" s="29">
        <v>150</v>
      </c>
      <c r="H56" s="29">
        <f t="shared" ref="H56:H91" si="1">G56*I56</f>
        <v>450</v>
      </c>
      <c r="I56" s="24">
        <v>3</v>
      </c>
    </row>
    <row r="57" spans="1:9" ht="15.95" customHeight="1" x14ac:dyDescent="0.25">
      <c r="A57" s="41">
        <v>43019</v>
      </c>
      <c r="B57" s="41">
        <v>43019</v>
      </c>
      <c r="C57" s="39" t="s">
        <v>115</v>
      </c>
      <c r="D57" s="27" t="s">
        <v>379</v>
      </c>
      <c r="E57" s="2" t="s">
        <v>291</v>
      </c>
      <c r="F57" s="4" t="s">
        <v>15</v>
      </c>
      <c r="G57" s="29">
        <v>200</v>
      </c>
      <c r="H57" s="29">
        <f t="shared" si="1"/>
        <v>200</v>
      </c>
      <c r="I57" s="24">
        <v>1</v>
      </c>
    </row>
    <row r="58" spans="1:9" ht="15.95" customHeight="1" x14ac:dyDescent="0.25">
      <c r="A58" s="41">
        <v>43019</v>
      </c>
      <c r="B58" s="41">
        <v>43019</v>
      </c>
      <c r="C58" s="39" t="s">
        <v>115</v>
      </c>
      <c r="D58" s="27" t="s">
        <v>313</v>
      </c>
      <c r="E58" s="2" t="s">
        <v>16</v>
      </c>
      <c r="F58" s="4" t="s">
        <v>15</v>
      </c>
      <c r="G58" s="29">
        <v>175</v>
      </c>
      <c r="H58" s="29">
        <f t="shared" si="1"/>
        <v>525</v>
      </c>
      <c r="I58" s="24">
        <v>3</v>
      </c>
    </row>
    <row r="59" spans="1:9" ht="15.95" customHeight="1" x14ac:dyDescent="0.25">
      <c r="A59" s="40">
        <v>44907</v>
      </c>
      <c r="B59" s="40">
        <v>44907</v>
      </c>
      <c r="C59" s="39" t="s">
        <v>115</v>
      </c>
      <c r="D59" s="27" t="s">
        <v>177</v>
      </c>
      <c r="E59" s="64" t="s">
        <v>41</v>
      </c>
      <c r="F59" s="4" t="s">
        <v>2</v>
      </c>
      <c r="G59" s="29">
        <v>177</v>
      </c>
      <c r="H59" s="29">
        <f t="shared" si="1"/>
        <v>531</v>
      </c>
      <c r="I59" s="24">
        <v>3</v>
      </c>
    </row>
    <row r="60" spans="1:9" ht="15.95" customHeight="1" x14ac:dyDescent="0.25">
      <c r="A60" s="41">
        <v>42580</v>
      </c>
      <c r="B60" s="41">
        <v>42580</v>
      </c>
      <c r="C60" s="39" t="s">
        <v>115</v>
      </c>
      <c r="D60" s="27" t="s">
        <v>178</v>
      </c>
      <c r="E60" s="3" t="s">
        <v>85</v>
      </c>
      <c r="F60" s="4" t="s">
        <v>2</v>
      </c>
      <c r="G60" s="29">
        <v>600</v>
      </c>
      <c r="H60" s="29">
        <f t="shared" si="1"/>
        <v>600</v>
      </c>
      <c r="I60" s="24">
        <v>1</v>
      </c>
    </row>
    <row r="61" spans="1:9" ht="15.95" customHeight="1" x14ac:dyDescent="0.25">
      <c r="A61" s="44">
        <v>43473</v>
      </c>
      <c r="B61" s="44">
        <v>43473</v>
      </c>
      <c r="C61" s="39" t="s">
        <v>115</v>
      </c>
      <c r="D61" s="27" t="s">
        <v>179</v>
      </c>
      <c r="E61" s="9" t="s">
        <v>306</v>
      </c>
      <c r="F61" s="4" t="s">
        <v>311</v>
      </c>
      <c r="G61" s="29">
        <v>58.61</v>
      </c>
      <c r="H61" s="29">
        <f t="shared" si="1"/>
        <v>0</v>
      </c>
      <c r="I61" s="24">
        <v>0</v>
      </c>
    </row>
    <row r="62" spans="1:9" ht="15.95" customHeight="1" x14ac:dyDescent="0.25">
      <c r="A62" s="45">
        <v>44560</v>
      </c>
      <c r="B62" s="45">
        <v>44560</v>
      </c>
      <c r="C62" s="39" t="s">
        <v>115</v>
      </c>
      <c r="D62" s="27" t="s">
        <v>180</v>
      </c>
      <c r="E62" s="2" t="s">
        <v>17</v>
      </c>
      <c r="F62" s="4" t="s">
        <v>2</v>
      </c>
      <c r="G62" s="29">
        <v>354</v>
      </c>
      <c r="H62" s="29">
        <f t="shared" si="1"/>
        <v>5664</v>
      </c>
      <c r="I62" s="24">
        <v>16</v>
      </c>
    </row>
    <row r="63" spans="1:9" ht="15.95" customHeight="1" x14ac:dyDescent="0.25">
      <c r="A63" s="40">
        <v>44909</v>
      </c>
      <c r="B63" s="40">
        <v>44909</v>
      </c>
      <c r="C63" s="39" t="s">
        <v>115</v>
      </c>
      <c r="D63" s="27" t="s">
        <v>181</v>
      </c>
      <c r="E63" s="4" t="s">
        <v>39</v>
      </c>
      <c r="F63" s="4" t="s">
        <v>2</v>
      </c>
      <c r="G63" s="29">
        <v>365.8</v>
      </c>
      <c r="H63" s="29">
        <f t="shared" si="1"/>
        <v>5487</v>
      </c>
      <c r="I63" s="24">
        <v>15</v>
      </c>
    </row>
    <row r="64" spans="1:9" ht="15.95" customHeight="1" x14ac:dyDescent="0.25">
      <c r="A64" s="41">
        <v>43019</v>
      </c>
      <c r="B64" s="41">
        <v>43019</v>
      </c>
      <c r="C64" s="39" t="s">
        <v>115</v>
      </c>
      <c r="D64" s="27" t="s">
        <v>182</v>
      </c>
      <c r="E64" s="4" t="s">
        <v>56</v>
      </c>
      <c r="F64" s="4" t="s">
        <v>2</v>
      </c>
      <c r="G64" s="29">
        <v>250</v>
      </c>
      <c r="H64" s="29">
        <f t="shared" si="1"/>
        <v>0</v>
      </c>
      <c r="I64" s="24">
        <v>0</v>
      </c>
    </row>
    <row r="65" spans="1:13" ht="15.95" customHeight="1" x14ac:dyDescent="0.25">
      <c r="A65" s="41">
        <v>43197</v>
      </c>
      <c r="B65" s="41">
        <v>43197</v>
      </c>
      <c r="C65" s="39" t="s">
        <v>115</v>
      </c>
      <c r="D65" s="27" t="s">
        <v>183</v>
      </c>
      <c r="E65" s="5" t="s">
        <v>131</v>
      </c>
      <c r="F65" s="4" t="s">
        <v>5</v>
      </c>
      <c r="G65" s="29">
        <v>485</v>
      </c>
      <c r="H65" s="29">
        <f t="shared" si="1"/>
        <v>0</v>
      </c>
      <c r="I65" s="24">
        <v>0</v>
      </c>
    </row>
    <row r="66" spans="1:13" ht="15.95" customHeight="1" x14ac:dyDescent="0.25">
      <c r="A66" s="45">
        <v>44560</v>
      </c>
      <c r="B66" s="45">
        <v>44560</v>
      </c>
      <c r="C66" s="39" t="s">
        <v>115</v>
      </c>
      <c r="D66" s="27" t="s">
        <v>184</v>
      </c>
      <c r="E66" s="5" t="s">
        <v>46</v>
      </c>
      <c r="F66" s="4" t="s">
        <v>332</v>
      </c>
      <c r="G66" s="29">
        <v>41.3</v>
      </c>
      <c r="H66" s="29">
        <f t="shared" si="1"/>
        <v>578.19999999999993</v>
      </c>
      <c r="I66" s="24">
        <v>14</v>
      </c>
    </row>
    <row r="67" spans="1:13" ht="15.95" customHeight="1" x14ac:dyDescent="0.25">
      <c r="A67" s="41">
        <v>43197</v>
      </c>
      <c r="B67" s="41">
        <v>43197</v>
      </c>
      <c r="C67" s="39" t="s">
        <v>115</v>
      </c>
      <c r="D67" s="27" t="s">
        <v>185</v>
      </c>
      <c r="E67" s="5" t="s">
        <v>132</v>
      </c>
      <c r="F67" s="4" t="s">
        <v>5</v>
      </c>
      <c r="G67" s="29">
        <v>895</v>
      </c>
      <c r="H67" s="29">
        <f t="shared" si="1"/>
        <v>0</v>
      </c>
      <c r="I67" s="24">
        <v>0</v>
      </c>
    </row>
    <row r="68" spans="1:13" ht="15.95" customHeight="1" x14ac:dyDescent="0.25">
      <c r="A68" s="40">
        <v>44907</v>
      </c>
      <c r="B68" s="40">
        <v>44907</v>
      </c>
      <c r="C68" s="39" t="s">
        <v>115</v>
      </c>
      <c r="D68" s="27" t="s">
        <v>186</v>
      </c>
      <c r="E68" s="5" t="s">
        <v>42</v>
      </c>
      <c r="F68" s="4" t="s">
        <v>2</v>
      </c>
      <c r="G68" s="29">
        <v>265.5</v>
      </c>
      <c r="H68" s="29">
        <f t="shared" si="1"/>
        <v>1327.5</v>
      </c>
      <c r="I68" s="24">
        <v>5</v>
      </c>
    </row>
    <row r="69" spans="1:13" ht="15.95" customHeight="1" x14ac:dyDescent="0.25">
      <c r="A69" s="40">
        <v>44810</v>
      </c>
      <c r="B69" s="40">
        <v>44810</v>
      </c>
      <c r="C69" s="39" t="s">
        <v>115</v>
      </c>
      <c r="D69" s="27" t="s">
        <v>187</v>
      </c>
      <c r="E69" s="5" t="s">
        <v>45</v>
      </c>
      <c r="F69" s="4" t="s">
        <v>2</v>
      </c>
      <c r="G69" s="29">
        <v>47.2</v>
      </c>
      <c r="H69" s="29">
        <f t="shared" si="1"/>
        <v>283.20000000000005</v>
      </c>
      <c r="I69" s="24">
        <v>6</v>
      </c>
    </row>
    <row r="70" spans="1:13" ht="15.95" customHeight="1" x14ac:dyDescent="0.25">
      <c r="A70" s="40">
        <v>44810</v>
      </c>
      <c r="B70" s="40">
        <v>44810</v>
      </c>
      <c r="C70" s="39" t="s">
        <v>115</v>
      </c>
      <c r="D70" s="27" t="s">
        <v>188</v>
      </c>
      <c r="E70" s="5" t="s">
        <v>282</v>
      </c>
      <c r="F70" s="4" t="s">
        <v>2</v>
      </c>
      <c r="G70" s="29">
        <v>215</v>
      </c>
      <c r="H70" s="29">
        <f t="shared" si="1"/>
        <v>2150</v>
      </c>
      <c r="I70" s="24">
        <v>10</v>
      </c>
    </row>
    <row r="71" spans="1:13" ht="15.95" customHeight="1" x14ac:dyDescent="0.25">
      <c r="A71" s="44">
        <v>42836</v>
      </c>
      <c r="B71" s="44">
        <v>42836</v>
      </c>
      <c r="C71" s="39" t="s">
        <v>115</v>
      </c>
      <c r="D71" s="27" t="s">
        <v>189</v>
      </c>
      <c r="E71" s="4" t="s">
        <v>76</v>
      </c>
      <c r="F71" s="4" t="s">
        <v>2</v>
      </c>
      <c r="G71" s="29">
        <v>0</v>
      </c>
      <c r="H71" s="29">
        <f t="shared" si="1"/>
        <v>0</v>
      </c>
      <c r="I71" s="24">
        <v>0</v>
      </c>
    </row>
    <row r="72" spans="1:13" ht="15.95" customHeight="1" x14ac:dyDescent="0.25">
      <c r="A72" s="41">
        <v>44763</v>
      </c>
      <c r="B72" s="41">
        <v>44763</v>
      </c>
      <c r="C72" s="39" t="s">
        <v>115</v>
      </c>
      <c r="D72" s="27" t="s">
        <v>190</v>
      </c>
      <c r="E72" s="2" t="s">
        <v>348</v>
      </c>
      <c r="F72" s="4" t="s">
        <v>2</v>
      </c>
      <c r="G72" s="29">
        <v>106.2</v>
      </c>
      <c r="H72" s="29">
        <f t="shared" si="1"/>
        <v>743.4</v>
      </c>
      <c r="I72" s="24">
        <v>7</v>
      </c>
    </row>
    <row r="73" spans="1:13" ht="15.95" customHeight="1" x14ac:dyDescent="0.25">
      <c r="A73" s="41">
        <v>43607</v>
      </c>
      <c r="B73" s="41">
        <v>43607</v>
      </c>
      <c r="C73" s="39" t="s">
        <v>115</v>
      </c>
      <c r="D73" s="27" t="s">
        <v>191</v>
      </c>
      <c r="E73" s="2" t="s">
        <v>347</v>
      </c>
      <c r="F73" s="4" t="s">
        <v>2</v>
      </c>
      <c r="G73" s="29">
        <v>129.80000000000001</v>
      </c>
      <c r="H73" s="29">
        <f t="shared" si="1"/>
        <v>389.40000000000003</v>
      </c>
      <c r="I73" s="24">
        <v>3</v>
      </c>
    </row>
    <row r="74" spans="1:13" ht="15.95" customHeight="1" x14ac:dyDescent="0.25">
      <c r="A74" s="41">
        <v>43019</v>
      </c>
      <c r="B74" s="41">
        <v>43019</v>
      </c>
      <c r="C74" s="39" t="s">
        <v>115</v>
      </c>
      <c r="D74" s="27" t="s">
        <v>192</v>
      </c>
      <c r="E74" s="10" t="s">
        <v>324</v>
      </c>
      <c r="F74" s="4" t="s">
        <v>2</v>
      </c>
      <c r="G74" s="29">
        <v>479.98</v>
      </c>
      <c r="H74" s="29">
        <f t="shared" si="1"/>
        <v>1439.94</v>
      </c>
      <c r="I74" s="24">
        <v>3</v>
      </c>
    </row>
    <row r="75" spans="1:13" ht="15.95" customHeight="1" x14ac:dyDescent="0.25">
      <c r="A75" s="44">
        <v>43217</v>
      </c>
      <c r="B75" s="44">
        <v>43217</v>
      </c>
      <c r="C75" s="39" t="s">
        <v>115</v>
      </c>
      <c r="D75" s="27" t="s">
        <v>193</v>
      </c>
      <c r="E75" s="10" t="s">
        <v>325</v>
      </c>
      <c r="F75" s="4" t="s">
        <v>2</v>
      </c>
      <c r="G75" s="29">
        <v>479.98</v>
      </c>
      <c r="H75" s="29">
        <f t="shared" si="1"/>
        <v>1439.94</v>
      </c>
      <c r="I75" s="24">
        <v>3</v>
      </c>
    </row>
    <row r="76" spans="1:13" ht="15.95" customHeight="1" x14ac:dyDescent="0.25">
      <c r="A76" s="41">
        <v>43019</v>
      </c>
      <c r="B76" s="41">
        <v>43019</v>
      </c>
      <c r="C76" s="39" t="s">
        <v>115</v>
      </c>
      <c r="D76" s="27" t="s">
        <v>194</v>
      </c>
      <c r="E76" s="10" t="s">
        <v>327</v>
      </c>
      <c r="F76" s="4" t="s">
        <v>2</v>
      </c>
      <c r="G76" s="29">
        <v>479.98</v>
      </c>
      <c r="H76" s="29">
        <f t="shared" si="1"/>
        <v>1439.94</v>
      </c>
      <c r="I76" s="24">
        <v>3</v>
      </c>
    </row>
    <row r="77" spans="1:13" ht="15.95" customHeight="1" x14ac:dyDescent="0.25">
      <c r="A77" s="41">
        <v>43019</v>
      </c>
      <c r="B77" s="41">
        <v>43019</v>
      </c>
      <c r="C77" s="39" t="s">
        <v>115</v>
      </c>
      <c r="D77" s="27" t="s">
        <v>314</v>
      </c>
      <c r="E77" s="10" t="s">
        <v>326</v>
      </c>
      <c r="F77" s="4" t="s">
        <v>2</v>
      </c>
      <c r="G77" s="29">
        <v>479.98</v>
      </c>
      <c r="H77" s="29">
        <f t="shared" si="1"/>
        <v>1439.94</v>
      </c>
      <c r="I77" s="24">
        <v>3</v>
      </c>
    </row>
    <row r="78" spans="1:13" ht="15.95" customHeight="1" x14ac:dyDescent="0.25">
      <c r="A78" s="41">
        <v>43019</v>
      </c>
      <c r="B78" s="41">
        <v>43019</v>
      </c>
      <c r="C78" s="39" t="s">
        <v>115</v>
      </c>
      <c r="D78" s="27" t="s">
        <v>315</v>
      </c>
      <c r="E78" s="10" t="s">
        <v>403</v>
      </c>
      <c r="F78" s="4" t="s">
        <v>2</v>
      </c>
      <c r="G78" s="29">
        <v>512.80999999999995</v>
      </c>
      <c r="H78" s="29">
        <f>G78*I78</f>
        <v>4102.4799999999996</v>
      </c>
      <c r="I78" s="24">
        <v>8</v>
      </c>
    </row>
    <row r="79" spans="1:13" ht="15.95" customHeight="1" x14ac:dyDescent="0.25">
      <c r="A79" s="44">
        <v>43217</v>
      </c>
      <c r="B79" s="44">
        <v>43217</v>
      </c>
      <c r="C79" s="39" t="s">
        <v>115</v>
      </c>
      <c r="D79" s="27" t="s">
        <v>316</v>
      </c>
      <c r="E79" s="10" t="s">
        <v>404</v>
      </c>
      <c r="F79" s="4" t="s">
        <v>2</v>
      </c>
      <c r="G79" s="29">
        <v>551.36</v>
      </c>
      <c r="H79" s="29">
        <f>G79*I79</f>
        <v>2756.8</v>
      </c>
      <c r="I79" s="24">
        <v>5</v>
      </c>
      <c r="M79" s="67"/>
    </row>
    <row r="80" spans="1:13" ht="15.95" customHeight="1" x14ac:dyDescent="0.25">
      <c r="A80" s="41">
        <v>43019</v>
      </c>
      <c r="B80" s="41">
        <v>43019</v>
      </c>
      <c r="C80" s="39" t="s">
        <v>115</v>
      </c>
      <c r="D80" s="27" t="s">
        <v>195</v>
      </c>
      <c r="E80" s="10" t="s">
        <v>405</v>
      </c>
      <c r="F80" s="4" t="s">
        <v>2</v>
      </c>
      <c r="G80" s="29">
        <v>551.36</v>
      </c>
      <c r="H80" s="29">
        <f>G80*I80</f>
        <v>2756.8</v>
      </c>
      <c r="I80" s="24">
        <v>5</v>
      </c>
      <c r="L80" s="67"/>
      <c r="M80" s="67"/>
    </row>
    <row r="81" spans="1:14" ht="15.95" customHeight="1" x14ac:dyDescent="0.25">
      <c r="A81" s="41">
        <v>43019</v>
      </c>
      <c r="B81" s="41">
        <v>43019</v>
      </c>
      <c r="C81" s="39" t="s">
        <v>115</v>
      </c>
      <c r="D81" s="27" t="s">
        <v>196</v>
      </c>
      <c r="E81" s="10" t="s">
        <v>406</v>
      </c>
      <c r="F81" s="4" t="s">
        <v>2</v>
      </c>
      <c r="G81" s="29">
        <v>551.36</v>
      </c>
      <c r="H81" s="29">
        <f>G81*I81</f>
        <v>2756.8</v>
      </c>
      <c r="I81" s="24">
        <v>5</v>
      </c>
      <c r="L81" s="67"/>
    </row>
    <row r="82" spans="1:14" ht="15.95" customHeight="1" x14ac:dyDescent="0.25">
      <c r="A82" s="44">
        <v>43473</v>
      </c>
      <c r="B82" s="44">
        <v>43473</v>
      </c>
      <c r="C82" s="39" t="s">
        <v>115</v>
      </c>
      <c r="D82" s="27" t="s">
        <v>197</v>
      </c>
      <c r="E82" s="4" t="s">
        <v>54</v>
      </c>
      <c r="F82" s="4" t="s">
        <v>2</v>
      </c>
      <c r="G82" s="29">
        <v>200</v>
      </c>
      <c r="H82" s="29">
        <f t="shared" si="1"/>
        <v>800</v>
      </c>
      <c r="I82" s="24">
        <v>4</v>
      </c>
      <c r="L82" s="67"/>
    </row>
    <row r="83" spans="1:14" ht="15.95" customHeight="1" x14ac:dyDescent="0.25">
      <c r="A83" s="44">
        <v>43473</v>
      </c>
      <c r="B83" s="44">
        <v>43473</v>
      </c>
      <c r="C83" s="39" t="s">
        <v>115</v>
      </c>
      <c r="D83" s="27" t="s">
        <v>198</v>
      </c>
      <c r="E83" s="4" t="s">
        <v>135</v>
      </c>
      <c r="F83" s="4" t="s">
        <v>2</v>
      </c>
      <c r="G83" s="29">
        <v>225</v>
      </c>
      <c r="H83" s="29">
        <f t="shared" si="1"/>
        <v>0</v>
      </c>
      <c r="I83" s="24">
        <v>0</v>
      </c>
      <c r="J83" t="s">
        <v>362</v>
      </c>
      <c r="L83" s="48"/>
    </row>
    <row r="84" spans="1:14" ht="15.95" customHeight="1" x14ac:dyDescent="0.25">
      <c r="A84" s="45">
        <v>44763</v>
      </c>
      <c r="B84" s="45">
        <v>44763</v>
      </c>
      <c r="C84" s="39" t="s">
        <v>115</v>
      </c>
      <c r="D84" s="27" t="s">
        <v>199</v>
      </c>
      <c r="E84" s="3" t="s">
        <v>18</v>
      </c>
      <c r="F84" s="4" t="s">
        <v>19</v>
      </c>
      <c r="G84" s="29">
        <v>270</v>
      </c>
      <c r="H84" s="29">
        <f t="shared" si="1"/>
        <v>810</v>
      </c>
      <c r="I84" s="24">
        <v>3</v>
      </c>
    </row>
    <row r="85" spans="1:14" ht="15.95" customHeight="1" x14ac:dyDescent="0.25">
      <c r="A85" s="45">
        <v>44763</v>
      </c>
      <c r="B85" s="45">
        <v>44763</v>
      </c>
      <c r="C85" s="39" t="s">
        <v>115</v>
      </c>
      <c r="D85" s="27" t="s">
        <v>200</v>
      </c>
      <c r="E85" s="3" t="s">
        <v>20</v>
      </c>
      <c r="F85" s="4" t="s">
        <v>19</v>
      </c>
      <c r="G85" s="29">
        <v>300</v>
      </c>
      <c r="H85" s="29">
        <f t="shared" si="1"/>
        <v>600</v>
      </c>
      <c r="I85" s="24">
        <v>2</v>
      </c>
    </row>
    <row r="86" spans="1:14" ht="15.95" customHeight="1" x14ac:dyDescent="0.25">
      <c r="A86" s="41">
        <v>43157</v>
      </c>
      <c r="B86" s="41">
        <v>43157</v>
      </c>
      <c r="C86" s="39" t="s">
        <v>115</v>
      </c>
      <c r="D86" s="27" t="s">
        <v>201</v>
      </c>
      <c r="E86" s="9" t="s">
        <v>302</v>
      </c>
      <c r="F86" s="4" t="s">
        <v>310</v>
      </c>
      <c r="G86" s="29">
        <v>8.9600000000000009</v>
      </c>
      <c r="H86" s="29">
        <f t="shared" si="1"/>
        <v>4211.2000000000007</v>
      </c>
      <c r="I86" s="24">
        <v>470</v>
      </c>
      <c r="J86" s="62"/>
      <c r="L86" s="67"/>
      <c r="N86" s="48"/>
    </row>
    <row r="87" spans="1:14" ht="15.95" customHeight="1" x14ac:dyDescent="0.25">
      <c r="A87" s="45">
        <v>43863</v>
      </c>
      <c r="B87" s="45">
        <v>43863</v>
      </c>
      <c r="C87" s="39" t="s">
        <v>115</v>
      </c>
      <c r="D87" s="27" t="s">
        <v>202</v>
      </c>
      <c r="E87" s="9" t="s">
        <v>303</v>
      </c>
      <c r="F87" s="4" t="s">
        <v>2</v>
      </c>
      <c r="G87" s="29">
        <v>5.9</v>
      </c>
      <c r="H87" s="29">
        <f t="shared" si="1"/>
        <v>2230.2000000000003</v>
      </c>
      <c r="I87" s="24">
        <v>378</v>
      </c>
      <c r="J87" s="62"/>
      <c r="L87" s="67"/>
      <c r="M87" s="67"/>
      <c r="N87" s="48"/>
    </row>
    <row r="88" spans="1:14" ht="15.95" customHeight="1" x14ac:dyDescent="0.25">
      <c r="A88" s="41">
        <v>43019</v>
      </c>
      <c r="B88" s="41">
        <v>43019</v>
      </c>
      <c r="C88" s="39" t="s">
        <v>115</v>
      </c>
      <c r="D88" s="27" t="s">
        <v>203</v>
      </c>
      <c r="E88" s="9" t="s">
        <v>304</v>
      </c>
      <c r="F88" s="4" t="s">
        <v>310</v>
      </c>
      <c r="G88" s="29">
        <v>11.2</v>
      </c>
      <c r="H88" s="29">
        <f t="shared" si="1"/>
        <v>246.39999999999998</v>
      </c>
      <c r="I88" s="24">
        <v>22</v>
      </c>
      <c r="L88" s="48"/>
      <c r="N88" s="48"/>
    </row>
    <row r="89" spans="1:14" ht="15.95" customHeight="1" x14ac:dyDescent="0.25">
      <c r="A89" s="41">
        <v>43019</v>
      </c>
      <c r="B89" s="41">
        <v>43019</v>
      </c>
      <c r="C89" s="39" t="s">
        <v>115</v>
      </c>
      <c r="D89" s="27" t="s">
        <v>204</v>
      </c>
      <c r="E89" s="5" t="s">
        <v>50</v>
      </c>
      <c r="F89" s="4" t="s">
        <v>105</v>
      </c>
      <c r="G89" s="29">
        <v>37</v>
      </c>
      <c r="H89" s="29">
        <f t="shared" si="1"/>
        <v>370</v>
      </c>
      <c r="I89" s="24">
        <v>10</v>
      </c>
    </row>
    <row r="90" spans="1:14" ht="15.95" customHeight="1" x14ac:dyDescent="0.25">
      <c r="A90" s="40">
        <v>44887</v>
      </c>
      <c r="B90" s="40">
        <v>44887</v>
      </c>
      <c r="C90" s="39" t="s">
        <v>115</v>
      </c>
      <c r="D90" s="27" t="s">
        <v>205</v>
      </c>
      <c r="E90" s="4" t="s">
        <v>343</v>
      </c>
      <c r="F90" s="4" t="s">
        <v>2</v>
      </c>
      <c r="G90" s="29">
        <v>10.62</v>
      </c>
      <c r="H90" s="29">
        <f t="shared" si="1"/>
        <v>5310</v>
      </c>
      <c r="I90" s="24">
        <v>500</v>
      </c>
    </row>
    <row r="91" spans="1:14" ht="15.95" customHeight="1" x14ac:dyDescent="0.25">
      <c r="A91" s="41">
        <v>44887</v>
      </c>
      <c r="B91" s="41">
        <v>44887</v>
      </c>
      <c r="C91" s="39" t="s">
        <v>115</v>
      </c>
      <c r="D91" s="27" t="s">
        <v>206</v>
      </c>
      <c r="E91" s="4" t="s">
        <v>344</v>
      </c>
      <c r="F91" s="4" t="s">
        <v>2</v>
      </c>
      <c r="G91" s="29">
        <v>1.65</v>
      </c>
      <c r="H91" s="29">
        <f t="shared" si="1"/>
        <v>825</v>
      </c>
      <c r="I91" s="24">
        <v>500</v>
      </c>
    </row>
    <row r="92" spans="1:14" ht="15.95" customHeight="1" x14ac:dyDescent="0.25">
      <c r="A92" s="40">
        <v>44887</v>
      </c>
      <c r="B92" s="40">
        <v>44887</v>
      </c>
      <c r="C92" s="39" t="s">
        <v>115</v>
      </c>
      <c r="D92" s="27" t="s">
        <v>207</v>
      </c>
      <c r="E92" s="4" t="s">
        <v>409</v>
      </c>
      <c r="F92" s="4" t="s">
        <v>2</v>
      </c>
      <c r="G92" s="29">
        <v>1.53</v>
      </c>
      <c r="H92" s="29">
        <f>G92*I92</f>
        <v>765</v>
      </c>
      <c r="I92" s="24">
        <v>500</v>
      </c>
    </row>
    <row r="93" spans="1:14" ht="15.95" customHeight="1" x14ac:dyDescent="0.25">
      <c r="A93" s="40">
        <v>44186</v>
      </c>
      <c r="B93" s="40">
        <v>44186</v>
      </c>
      <c r="C93" s="39" t="s">
        <v>115</v>
      </c>
      <c r="D93" s="27" t="s">
        <v>208</v>
      </c>
      <c r="E93" s="4" t="s">
        <v>383</v>
      </c>
      <c r="F93" s="4" t="s">
        <v>374</v>
      </c>
      <c r="G93" s="29">
        <v>1100</v>
      </c>
      <c r="H93" s="29">
        <f>G93*I93</f>
        <v>5500</v>
      </c>
      <c r="I93" s="24">
        <v>5</v>
      </c>
    </row>
    <row r="94" spans="1:14" ht="15.95" customHeight="1" x14ac:dyDescent="0.25">
      <c r="A94" s="41">
        <v>44763</v>
      </c>
      <c r="B94" s="41">
        <v>44763</v>
      </c>
      <c r="C94" s="39" t="s">
        <v>115</v>
      </c>
      <c r="D94" s="27" t="s">
        <v>209</v>
      </c>
      <c r="E94" s="2" t="s">
        <v>21</v>
      </c>
      <c r="F94" s="4" t="s">
        <v>2</v>
      </c>
      <c r="G94" s="29">
        <v>500</v>
      </c>
      <c r="H94" s="29">
        <f t="shared" ref="H94:H127" si="2">G94*I94</f>
        <v>6000</v>
      </c>
      <c r="I94" s="24">
        <v>12</v>
      </c>
    </row>
    <row r="95" spans="1:14" ht="15.95" customHeight="1" x14ac:dyDescent="0.25">
      <c r="A95" s="42">
        <v>42580</v>
      </c>
      <c r="B95" s="42">
        <v>42580</v>
      </c>
      <c r="C95" s="39" t="s">
        <v>115</v>
      </c>
      <c r="D95" s="27" t="s">
        <v>210</v>
      </c>
      <c r="E95" s="2" t="s">
        <v>23</v>
      </c>
      <c r="F95" s="4" t="s">
        <v>15</v>
      </c>
      <c r="G95" s="29">
        <v>120</v>
      </c>
      <c r="H95" s="29">
        <f t="shared" si="2"/>
        <v>120</v>
      </c>
      <c r="I95" s="24">
        <v>1</v>
      </c>
    </row>
    <row r="96" spans="1:14" ht="15.95" customHeight="1" x14ac:dyDescent="0.25">
      <c r="A96" s="42">
        <v>44560</v>
      </c>
      <c r="B96" s="42">
        <v>44560</v>
      </c>
      <c r="C96" s="39" t="s">
        <v>115</v>
      </c>
      <c r="D96" s="27" t="s">
        <v>211</v>
      </c>
      <c r="E96" s="2" t="s">
        <v>22</v>
      </c>
      <c r="F96" s="4" t="s">
        <v>15</v>
      </c>
      <c r="G96" s="29">
        <v>27</v>
      </c>
      <c r="H96" s="29">
        <f t="shared" si="2"/>
        <v>189</v>
      </c>
      <c r="I96" s="24">
        <v>7</v>
      </c>
    </row>
    <row r="97" spans="1:9" ht="15.95" customHeight="1" x14ac:dyDescent="0.25">
      <c r="A97" s="43">
        <v>43248</v>
      </c>
      <c r="B97" s="43">
        <v>43248</v>
      </c>
      <c r="C97" s="39" t="s">
        <v>115</v>
      </c>
      <c r="D97" s="27" t="s">
        <v>212</v>
      </c>
      <c r="E97" s="5" t="s">
        <v>129</v>
      </c>
      <c r="F97" s="4" t="s">
        <v>2</v>
      </c>
      <c r="G97" s="29">
        <v>600</v>
      </c>
      <c r="H97" s="29">
        <f t="shared" si="2"/>
        <v>0</v>
      </c>
      <c r="I97" s="24">
        <v>0</v>
      </c>
    </row>
    <row r="98" spans="1:9" ht="15.95" customHeight="1" x14ac:dyDescent="0.25">
      <c r="A98" s="43">
        <v>43248</v>
      </c>
      <c r="B98" s="43">
        <v>43248</v>
      </c>
      <c r="C98" s="39" t="s">
        <v>115</v>
      </c>
      <c r="D98" s="27" t="s">
        <v>213</v>
      </c>
      <c r="E98" s="5" t="s">
        <v>137</v>
      </c>
      <c r="F98" s="4" t="s">
        <v>2</v>
      </c>
      <c r="G98" s="29">
        <v>70</v>
      </c>
      <c r="H98" s="29">
        <f t="shared" si="2"/>
        <v>1400</v>
      </c>
      <c r="I98" s="24">
        <v>20</v>
      </c>
    </row>
    <row r="99" spans="1:9" ht="15.95" customHeight="1" x14ac:dyDescent="0.25">
      <c r="A99" s="43">
        <v>44810</v>
      </c>
      <c r="B99" s="43">
        <v>44810</v>
      </c>
      <c r="C99" s="39" t="s">
        <v>115</v>
      </c>
      <c r="D99" s="27" t="s">
        <v>214</v>
      </c>
      <c r="E99" s="5" t="s">
        <v>411</v>
      </c>
      <c r="F99" s="4" t="s">
        <v>15</v>
      </c>
      <c r="G99" s="29">
        <v>1115</v>
      </c>
      <c r="H99" s="29">
        <f t="shared" si="2"/>
        <v>2230</v>
      </c>
      <c r="I99" s="24">
        <v>2</v>
      </c>
    </row>
    <row r="100" spans="1:9" ht="15.95" customHeight="1" x14ac:dyDescent="0.25">
      <c r="A100" s="43">
        <v>43248</v>
      </c>
      <c r="B100" s="43">
        <v>43248</v>
      </c>
      <c r="C100" s="39" t="s">
        <v>115</v>
      </c>
      <c r="D100" s="27" t="s">
        <v>215</v>
      </c>
      <c r="E100" s="3" t="s">
        <v>86</v>
      </c>
      <c r="F100" s="4" t="s">
        <v>2</v>
      </c>
      <c r="G100" s="29">
        <v>113</v>
      </c>
      <c r="H100" s="29">
        <f t="shared" si="2"/>
        <v>56500</v>
      </c>
      <c r="I100" s="24">
        <v>500</v>
      </c>
    </row>
    <row r="101" spans="1:9" ht="15.95" customHeight="1" x14ac:dyDescent="0.25">
      <c r="A101" s="43">
        <v>43248</v>
      </c>
      <c r="B101" s="43">
        <v>43248</v>
      </c>
      <c r="C101" s="39" t="s">
        <v>115</v>
      </c>
      <c r="D101" s="27" t="s">
        <v>216</v>
      </c>
      <c r="E101" s="3" t="s">
        <v>96</v>
      </c>
      <c r="F101" s="4" t="s">
        <v>2</v>
      </c>
      <c r="G101" s="29">
        <v>2345.69</v>
      </c>
      <c r="H101" s="29">
        <f t="shared" si="2"/>
        <v>105556.05</v>
      </c>
      <c r="I101" s="26">
        <v>45</v>
      </c>
    </row>
    <row r="102" spans="1:9" ht="15.95" customHeight="1" x14ac:dyDescent="0.25">
      <c r="A102" s="43">
        <v>43525</v>
      </c>
      <c r="B102" s="43">
        <v>43525</v>
      </c>
      <c r="C102" s="39" t="s">
        <v>115</v>
      </c>
      <c r="D102" s="27" t="s">
        <v>217</v>
      </c>
      <c r="E102" s="3" t="s">
        <v>336</v>
      </c>
      <c r="F102" s="4" t="s">
        <v>2</v>
      </c>
      <c r="G102" s="29">
        <v>1160</v>
      </c>
      <c r="H102" s="29">
        <f t="shared" si="2"/>
        <v>0</v>
      </c>
      <c r="I102" s="26">
        <v>0</v>
      </c>
    </row>
    <row r="103" spans="1:9" ht="15.95" customHeight="1" x14ac:dyDescent="0.25">
      <c r="A103" s="42">
        <v>44560</v>
      </c>
      <c r="B103" s="42">
        <v>44560</v>
      </c>
      <c r="C103" s="39" t="s">
        <v>115</v>
      </c>
      <c r="D103" s="27" t="s">
        <v>218</v>
      </c>
      <c r="E103" s="3" t="s">
        <v>366</v>
      </c>
      <c r="F103" s="4" t="s">
        <v>2</v>
      </c>
      <c r="G103" s="29">
        <v>3599</v>
      </c>
      <c r="H103" s="29">
        <f t="shared" si="2"/>
        <v>3599</v>
      </c>
      <c r="I103" s="26">
        <v>1</v>
      </c>
    </row>
    <row r="104" spans="1:9" ht="15.95" customHeight="1" x14ac:dyDescent="0.25">
      <c r="A104" s="42">
        <v>44560</v>
      </c>
      <c r="B104" s="42">
        <v>44560</v>
      </c>
      <c r="C104" s="39" t="s">
        <v>115</v>
      </c>
      <c r="D104" s="27" t="s">
        <v>219</v>
      </c>
      <c r="E104" s="10" t="s">
        <v>57</v>
      </c>
      <c r="F104" s="10" t="s">
        <v>2</v>
      </c>
      <c r="G104" s="29">
        <v>925</v>
      </c>
      <c r="H104" s="29">
        <f t="shared" si="2"/>
        <v>12025</v>
      </c>
      <c r="I104" s="25">
        <v>13</v>
      </c>
    </row>
    <row r="105" spans="1:9" ht="15.95" customHeight="1" x14ac:dyDescent="0.25">
      <c r="A105" s="42">
        <v>44560</v>
      </c>
      <c r="B105" s="42">
        <v>44560</v>
      </c>
      <c r="C105" s="39" t="s">
        <v>115</v>
      </c>
      <c r="D105" s="27" t="s">
        <v>220</v>
      </c>
      <c r="E105" s="10" t="s">
        <v>58</v>
      </c>
      <c r="F105" s="10" t="s">
        <v>2</v>
      </c>
      <c r="G105" s="29">
        <v>925</v>
      </c>
      <c r="H105" s="29">
        <f t="shared" si="2"/>
        <v>9250</v>
      </c>
      <c r="I105" s="25">
        <v>10</v>
      </c>
    </row>
    <row r="106" spans="1:9" ht="15.95" customHeight="1" x14ac:dyDescent="0.25">
      <c r="A106" s="42">
        <v>44560</v>
      </c>
      <c r="B106" s="42">
        <v>44560</v>
      </c>
      <c r="C106" s="39" t="s">
        <v>115</v>
      </c>
      <c r="D106" s="27" t="s">
        <v>221</v>
      </c>
      <c r="E106" s="10" t="s">
        <v>66</v>
      </c>
      <c r="F106" s="10" t="s">
        <v>2</v>
      </c>
      <c r="G106" s="29">
        <v>790</v>
      </c>
      <c r="H106" s="29">
        <f t="shared" si="2"/>
        <v>9480</v>
      </c>
      <c r="I106" s="25">
        <v>12</v>
      </c>
    </row>
    <row r="107" spans="1:9" ht="15.95" customHeight="1" x14ac:dyDescent="0.25">
      <c r="A107" s="42">
        <v>44560</v>
      </c>
      <c r="B107" s="42">
        <v>44560</v>
      </c>
      <c r="C107" s="39" t="s">
        <v>115</v>
      </c>
      <c r="D107" s="27" t="s">
        <v>222</v>
      </c>
      <c r="E107" s="10" t="s">
        <v>67</v>
      </c>
      <c r="F107" s="10" t="s">
        <v>2</v>
      </c>
      <c r="G107" s="29">
        <v>690</v>
      </c>
      <c r="H107" s="29">
        <f t="shared" si="2"/>
        <v>7590</v>
      </c>
      <c r="I107" s="25">
        <v>11</v>
      </c>
    </row>
    <row r="108" spans="1:9" ht="15.95" customHeight="1" x14ac:dyDescent="0.25">
      <c r="A108" s="42">
        <v>44560</v>
      </c>
      <c r="B108" s="42">
        <v>44560</v>
      </c>
      <c r="C108" s="39" t="s">
        <v>115</v>
      </c>
      <c r="D108" s="27" t="s">
        <v>223</v>
      </c>
      <c r="E108" s="10" t="s">
        <v>64</v>
      </c>
      <c r="F108" s="10" t="s">
        <v>2</v>
      </c>
      <c r="G108" s="29">
        <v>750</v>
      </c>
      <c r="H108" s="29">
        <f t="shared" si="2"/>
        <v>3750</v>
      </c>
      <c r="I108" s="25">
        <v>5</v>
      </c>
    </row>
    <row r="109" spans="1:9" ht="15.95" customHeight="1" x14ac:dyDescent="0.25">
      <c r="A109" s="42">
        <v>44560</v>
      </c>
      <c r="B109" s="42">
        <v>44560</v>
      </c>
      <c r="C109" s="39" t="s">
        <v>115</v>
      </c>
      <c r="D109" s="27" t="s">
        <v>224</v>
      </c>
      <c r="E109" s="10" t="s">
        <v>65</v>
      </c>
      <c r="F109" s="10" t="s">
        <v>2</v>
      </c>
      <c r="G109" s="29">
        <v>825</v>
      </c>
      <c r="H109" s="29">
        <f t="shared" si="2"/>
        <v>7425</v>
      </c>
      <c r="I109" s="25">
        <v>9</v>
      </c>
    </row>
    <row r="110" spans="1:9" ht="15.95" customHeight="1" x14ac:dyDescent="0.25">
      <c r="A110" s="42">
        <v>44560</v>
      </c>
      <c r="B110" s="42">
        <v>44560</v>
      </c>
      <c r="C110" s="39" t="s">
        <v>115</v>
      </c>
      <c r="D110" s="27" t="s">
        <v>225</v>
      </c>
      <c r="E110" s="10" t="s">
        <v>68</v>
      </c>
      <c r="F110" s="10" t="s">
        <v>2</v>
      </c>
      <c r="G110" s="29">
        <v>790</v>
      </c>
      <c r="H110" s="29">
        <f t="shared" si="2"/>
        <v>8690</v>
      </c>
      <c r="I110" s="25">
        <v>11</v>
      </c>
    </row>
    <row r="111" spans="1:9" ht="15.95" customHeight="1" x14ac:dyDescent="0.25">
      <c r="A111" s="42">
        <v>44560</v>
      </c>
      <c r="B111" s="42">
        <v>44560</v>
      </c>
      <c r="C111" s="39" t="s">
        <v>115</v>
      </c>
      <c r="D111" s="27" t="s">
        <v>226</v>
      </c>
      <c r="E111" s="10" t="s">
        <v>69</v>
      </c>
      <c r="F111" s="10" t="s">
        <v>2</v>
      </c>
      <c r="G111" s="29">
        <v>690</v>
      </c>
      <c r="H111" s="29">
        <f t="shared" si="2"/>
        <v>6900</v>
      </c>
      <c r="I111" s="25">
        <v>10</v>
      </c>
    </row>
    <row r="112" spans="1:9" ht="15.95" customHeight="1" x14ac:dyDescent="0.25">
      <c r="A112" s="42">
        <v>44560</v>
      </c>
      <c r="B112" s="42">
        <v>44560</v>
      </c>
      <c r="C112" s="39" t="s">
        <v>115</v>
      </c>
      <c r="D112" s="27" t="s">
        <v>227</v>
      </c>
      <c r="E112" s="10" t="s">
        <v>338</v>
      </c>
      <c r="F112" s="10" t="s">
        <v>2</v>
      </c>
      <c r="G112" s="29">
        <v>4080</v>
      </c>
      <c r="H112" s="29">
        <f t="shared" si="2"/>
        <v>12240</v>
      </c>
      <c r="I112" s="25">
        <v>3</v>
      </c>
    </row>
    <row r="113" spans="1:9" ht="15.95" customHeight="1" x14ac:dyDescent="0.25">
      <c r="A113" s="42">
        <v>44560</v>
      </c>
      <c r="B113" s="42">
        <v>44560</v>
      </c>
      <c r="C113" s="39" t="s">
        <v>115</v>
      </c>
      <c r="D113" s="27" t="s">
        <v>228</v>
      </c>
      <c r="E113" s="10" t="s">
        <v>339</v>
      </c>
      <c r="F113" s="10" t="s">
        <v>2</v>
      </c>
      <c r="G113" s="29">
        <v>4080</v>
      </c>
      <c r="H113" s="29">
        <f t="shared" si="2"/>
        <v>12240</v>
      </c>
      <c r="I113" s="25">
        <v>3</v>
      </c>
    </row>
    <row r="114" spans="1:9" ht="15.95" customHeight="1" x14ac:dyDescent="0.25">
      <c r="A114" s="42">
        <v>44560</v>
      </c>
      <c r="B114" s="42">
        <v>44560</v>
      </c>
      <c r="C114" s="39" t="s">
        <v>115</v>
      </c>
      <c r="D114" s="27" t="s">
        <v>229</v>
      </c>
      <c r="E114" s="10" t="s">
        <v>340</v>
      </c>
      <c r="F114" s="10" t="s">
        <v>2</v>
      </c>
      <c r="G114" s="29">
        <v>4080</v>
      </c>
      <c r="H114" s="29">
        <f t="shared" si="2"/>
        <v>12240</v>
      </c>
      <c r="I114" s="25">
        <v>3</v>
      </c>
    </row>
    <row r="115" spans="1:9" ht="15.95" customHeight="1" x14ac:dyDescent="0.25">
      <c r="A115" s="42">
        <v>44560</v>
      </c>
      <c r="B115" s="42">
        <v>44560</v>
      </c>
      <c r="C115" s="39" t="s">
        <v>115</v>
      </c>
      <c r="D115" s="27" t="s">
        <v>230</v>
      </c>
      <c r="E115" s="10" t="s">
        <v>341</v>
      </c>
      <c r="F115" s="10" t="s">
        <v>2</v>
      </c>
      <c r="G115" s="29">
        <v>4080</v>
      </c>
      <c r="H115" s="29">
        <f t="shared" si="2"/>
        <v>12240</v>
      </c>
      <c r="I115" s="25">
        <v>3</v>
      </c>
    </row>
    <row r="116" spans="1:9" ht="15.95" customHeight="1" x14ac:dyDescent="0.25">
      <c r="A116" s="42">
        <v>44560</v>
      </c>
      <c r="B116" s="42">
        <v>44560</v>
      </c>
      <c r="C116" s="39" t="s">
        <v>115</v>
      </c>
      <c r="D116" s="27" t="s">
        <v>231</v>
      </c>
      <c r="E116" s="10" t="s">
        <v>63</v>
      </c>
      <c r="F116" s="10" t="s">
        <v>2</v>
      </c>
      <c r="G116" s="29">
        <v>1690</v>
      </c>
      <c r="H116" s="29">
        <f t="shared" si="2"/>
        <v>1690</v>
      </c>
      <c r="I116" s="25">
        <v>1</v>
      </c>
    </row>
    <row r="117" spans="1:9" ht="15.95" customHeight="1" x14ac:dyDescent="0.25">
      <c r="A117" s="42">
        <v>44560</v>
      </c>
      <c r="B117" s="42">
        <v>44560</v>
      </c>
      <c r="C117" s="39" t="s">
        <v>115</v>
      </c>
      <c r="D117" s="27" t="s">
        <v>232</v>
      </c>
      <c r="E117" s="10" t="s">
        <v>61</v>
      </c>
      <c r="F117" s="10" t="s">
        <v>2</v>
      </c>
      <c r="G117" s="29">
        <v>1690</v>
      </c>
      <c r="H117" s="29">
        <f t="shared" si="2"/>
        <v>1690</v>
      </c>
      <c r="I117" s="25">
        <v>1</v>
      </c>
    </row>
    <row r="118" spans="1:9" ht="15.95" customHeight="1" x14ac:dyDescent="0.25">
      <c r="A118" s="42">
        <v>44560</v>
      </c>
      <c r="B118" s="42">
        <v>44560</v>
      </c>
      <c r="C118" s="39" t="s">
        <v>115</v>
      </c>
      <c r="D118" s="27" t="s">
        <v>233</v>
      </c>
      <c r="E118" s="10" t="s">
        <v>60</v>
      </c>
      <c r="F118" s="10" t="s">
        <v>2</v>
      </c>
      <c r="G118" s="29">
        <v>1690</v>
      </c>
      <c r="H118" s="29">
        <f t="shared" si="2"/>
        <v>0</v>
      </c>
      <c r="I118" s="25">
        <v>0</v>
      </c>
    </row>
    <row r="119" spans="1:9" ht="15.95" customHeight="1" x14ac:dyDescent="0.25">
      <c r="A119" s="42">
        <v>44560</v>
      </c>
      <c r="B119" s="42">
        <v>44560</v>
      </c>
      <c r="C119" s="39" t="s">
        <v>115</v>
      </c>
      <c r="D119" s="27" t="s">
        <v>234</v>
      </c>
      <c r="E119" s="10" t="s">
        <v>62</v>
      </c>
      <c r="F119" s="10" t="s">
        <v>2</v>
      </c>
      <c r="G119" s="29">
        <v>1690</v>
      </c>
      <c r="H119" s="29">
        <f t="shared" si="2"/>
        <v>1690</v>
      </c>
      <c r="I119" s="25">
        <v>1</v>
      </c>
    </row>
    <row r="120" spans="1:9" ht="15.95" customHeight="1" x14ac:dyDescent="0.25">
      <c r="A120" s="42">
        <v>44560</v>
      </c>
      <c r="B120" s="42">
        <v>44560</v>
      </c>
      <c r="C120" s="39" t="s">
        <v>115</v>
      </c>
      <c r="D120" s="27" t="s">
        <v>235</v>
      </c>
      <c r="E120" s="10" t="s">
        <v>358</v>
      </c>
      <c r="F120" s="10" t="s">
        <v>2</v>
      </c>
      <c r="G120" s="29">
        <v>3142.37</v>
      </c>
      <c r="H120" s="29">
        <f t="shared" si="2"/>
        <v>9427.11</v>
      </c>
      <c r="I120" s="25">
        <v>3</v>
      </c>
    </row>
    <row r="121" spans="1:9" ht="15.95" customHeight="1" x14ac:dyDescent="0.25">
      <c r="A121" s="42">
        <v>44560</v>
      </c>
      <c r="B121" s="42">
        <v>44560</v>
      </c>
      <c r="C121" s="39" t="s">
        <v>115</v>
      </c>
      <c r="D121" s="27" t="s">
        <v>236</v>
      </c>
      <c r="E121" s="8" t="s">
        <v>70</v>
      </c>
      <c r="F121" s="10" t="s">
        <v>2</v>
      </c>
      <c r="G121" s="29">
        <v>1991.53</v>
      </c>
      <c r="H121" s="29">
        <f t="shared" si="2"/>
        <v>1991.53</v>
      </c>
      <c r="I121" s="25">
        <v>1</v>
      </c>
    </row>
    <row r="122" spans="1:9" ht="15.95" customHeight="1" x14ac:dyDescent="0.25">
      <c r="A122" s="44">
        <v>44810</v>
      </c>
      <c r="B122" s="44">
        <v>44810</v>
      </c>
      <c r="C122" s="39" t="s">
        <v>115</v>
      </c>
      <c r="D122" s="27" t="s">
        <v>237</v>
      </c>
      <c r="E122" s="5" t="s">
        <v>47</v>
      </c>
      <c r="F122" s="4" t="s">
        <v>2</v>
      </c>
      <c r="G122" s="29">
        <v>194.7</v>
      </c>
      <c r="H122" s="29">
        <f t="shared" si="2"/>
        <v>1168.1999999999998</v>
      </c>
      <c r="I122" s="24">
        <v>6</v>
      </c>
    </row>
    <row r="123" spans="1:9" ht="15.95" customHeight="1" x14ac:dyDescent="0.25">
      <c r="A123" s="41">
        <v>44810</v>
      </c>
      <c r="B123" s="41">
        <v>44810</v>
      </c>
      <c r="C123" s="39" t="s">
        <v>115</v>
      </c>
      <c r="D123" s="27" t="s">
        <v>238</v>
      </c>
      <c r="E123" s="5" t="s">
        <v>51</v>
      </c>
      <c r="F123" s="4" t="s">
        <v>2</v>
      </c>
      <c r="G123" s="29">
        <v>194.7</v>
      </c>
      <c r="H123" s="29">
        <f t="shared" si="2"/>
        <v>1947</v>
      </c>
      <c r="I123" s="24">
        <v>10</v>
      </c>
    </row>
    <row r="124" spans="1:9" ht="15.95" customHeight="1" x14ac:dyDescent="0.25">
      <c r="A124" s="41">
        <v>43301</v>
      </c>
      <c r="B124" s="41">
        <v>43301</v>
      </c>
      <c r="C124" s="39" t="s">
        <v>115</v>
      </c>
      <c r="D124" s="27" t="s">
        <v>239</v>
      </c>
      <c r="E124" s="9" t="s">
        <v>307</v>
      </c>
      <c r="F124" s="4" t="s">
        <v>312</v>
      </c>
      <c r="G124" s="29">
        <v>314.16000000000003</v>
      </c>
      <c r="H124" s="29">
        <f t="shared" si="2"/>
        <v>0</v>
      </c>
      <c r="I124" s="24">
        <v>0</v>
      </c>
    </row>
    <row r="125" spans="1:9" ht="15.95" customHeight="1" x14ac:dyDescent="0.25">
      <c r="A125" s="41">
        <v>43301</v>
      </c>
      <c r="B125" s="41">
        <v>43301</v>
      </c>
      <c r="C125" s="39" t="s">
        <v>115</v>
      </c>
      <c r="D125" s="27" t="s">
        <v>240</v>
      </c>
      <c r="E125" s="3" t="s">
        <v>104</v>
      </c>
      <c r="F125" s="4" t="s">
        <v>2</v>
      </c>
      <c r="G125" s="29">
        <v>224</v>
      </c>
      <c r="H125" s="29">
        <f t="shared" si="2"/>
        <v>32032</v>
      </c>
      <c r="I125" s="24">
        <v>143</v>
      </c>
    </row>
    <row r="126" spans="1:9" ht="15.95" customHeight="1" x14ac:dyDescent="0.25">
      <c r="A126" s="46">
        <v>43050</v>
      </c>
      <c r="B126" s="46">
        <v>43050</v>
      </c>
      <c r="C126" s="39" t="s">
        <v>115</v>
      </c>
      <c r="D126" s="27" t="s">
        <v>241</v>
      </c>
      <c r="E126" s="4" t="s">
        <v>78</v>
      </c>
      <c r="F126" s="4" t="s">
        <v>2</v>
      </c>
      <c r="G126" s="29">
        <v>1200</v>
      </c>
      <c r="H126" s="29">
        <f t="shared" si="2"/>
        <v>0</v>
      </c>
      <c r="I126" s="24">
        <v>0</v>
      </c>
    </row>
    <row r="127" spans="1:9" ht="15.95" customHeight="1" x14ac:dyDescent="0.25">
      <c r="A127" s="41">
        <v>44560</v>
      </c>
      <c r="B127" s="41">
        <v>44560</v>
      </c>
      <c r="C127" s="39" t="s">
        <v>115</v>
      </c>
      <c r="D127" s="27" t="s">
        <v>242</v>
      </c>
      <c r="E127" s="2" t="s">
        <v>24</v>
      </c>
      <c r="F127" s="4" t="s">
        <v>321</v>
      </c>
      <c r="G127" s="29">
        <v>1900</v>
      </c>
      <c r="H127" s="29">
        <f t="shared" si="2"/>
        <v>5700</v>
      </c>
      <c r="I127" s="24">
        <v>3</v>
      </c>
    </row>
    <row r="128" spans="1:9" ht="15.95" customHeight="1" x14ac:dyDescent="0.25">
      <c r="A128" s="41">
        <v>44560</v>
      </c>
      <c r="B128" s="41">
        <v>44560</v>
      </c>
      <c r="C128" s="39" t="s">
        <v>115</v>
      </c>
      <c r="D128" s="27" t="s">
        <v>243</v>
      </c>
      <c r="E128" s="2" t="s">
        <v>280</v>
      </c>
      <c r="F128" s="4" t="s">
        <v>333</v>
      </c>
      <c r="G128" s="29">
        <v>1900</v>
      </c>
      <c r="H128" s="29">
        <f t="shared" ref="H128:H167" si="3">G128*I128</f>
        <v>1900</v>
      </c>
      <c r="I128" s="24">
        <v>1</v>
      </c>
    </row>
    <row r="129" spans="1:9" ht="15.95" customHeight="1" x14ac:dyDescent="0.25">
      <c r="A129" s="45">
        <v>44763</v>
      </c>
      <c r="B129" s="45">
        <v>44763</v>
      </c>
      <c r="C129" s="39" t="s">
        <v>115</v>
      </c>
      <c r="D129" s="27" t="s">
        <v>244</v>
      </c>
      <c r="E129" s="3" t="s">
        <v>25</v>
      </c>
      <c r="F129" s="4" t="s">
        <v>5</v>
      </c>
      <c r="G129" s="29">
        <v>50</v>
      </c>
      <c r="H129" s="29">
        <f t="shared" si="3"/>
        <v>450</v>
      </c>
      <c r="I129" s="24">
        <v>9</v>
      </c>
    </row>
    <row r="130" spans="1:9" ht="15.95" customHeight="1" x14ac:dyDescent="0.25">
      <c r="A130" s="41">
        <v>43019</v>
      </c>
      <c r="B130" s="41">
        <v>43019</v>
      </c>
      <c r="C130" s="39" t="s">
        <v>115</v>
      </c>
      <c r="D130" s="27" t="s">
        <v>245</v>
      </c>
      <c r="E130" s="11" t="s">
        <v>28</v>
      </c>
      <c r="F130" s="10" t="s">
        <v>2</v>
      </c>
      <c r="G130" s="29">
        <v>153.4</v>
      </c>
      <c r="H130" s="29">
        <f t="shared" si="3"/>
        <v>1534</v>
      </c>
      <c r="I130" s="24">
        <v>10</v>
      </c>
    </row>
    <row r="131" spans="1:9" ht="15.95" customHeight="1" x14ac:dyDescent="0.25">
      <c r="A131" s="45">
        <v>43863</v>
      </c>
      <c r="B131" s="45">
        <v>43863</v>
      </c>
      <c r="C131" s="39" t="s">
        <v>115</v>
      </c>
      <c r="D131" s="27" t="s">
        <v>246</v>
      </c>
      <c r="E131" s="3" t="s">
        <v>26</v>
      </c>
      <c r="F131" s="4" t="s">
        <v>2</v>
      </c>
      <c r="G131" s="29">
        <v>22.62</v>
      </c>
      <c r="H131" s="29">
        <f t="shared" si="3"/>
        <v>407.16</v>
      </c>
      <c r="I131" s="24">
        <v>18</v>
      </c>
    </row>
    <row r="132" spans="1:9" ht="15.95" customHeight="1" x14ac:dyDescent="0.25">
      <c r="A132" s="45">
        <v>43863</v>
      </c>
      <c r="B132" s="45">
        <v>43863</v>
      </c>
      <c r="C132" s="39" t="s">
        <v>115</v>
      </c>
      <c r="D132" s="27" t="s">
        <v>247</v>
      </c>
      <c r="E132" s="3" t="s">
        <v>289</v>
      </c>
      <c r="F132" s="4" t="s">
        <v>2</v>
      </c>
      <c r="G132" s="29">
        <v>29.5</v>
      </c>
      <c r="H132" s="29">
        <f t="shared" si="3"/>
        <v>21505.5</v>
      </c>
      <c r="I132" s="24">
        <v>729</v>
      </c>
    </row>
    <row r="133" spans="1:9" ht="15.95" customHeight="1" x14ac:dyDescent="0.25">
      <c r="A133" s="45">
        <v>43863</v>
      </c>
      <c r="B133" s="45">
        <v>43863</v>
      </c>
      <c r="C133" s="39" t="s">
        <v>115</v>
      </c>
      <c r="D133" s="27" t="s">
        <v>248</v>
      </c>
      <c r="E133" s="3" t="s">
        <v>27</v>
      </c>
      <c r="F133" s="4" t="s">
        <v>2</v>
      </c>
      <c r="G133" s="29">
        <v>60</v>
      </c>
      <c r="H133" s="29">
        <f t="shared" si="3"/>
        <v>60</v>
      </c>
      <c r="I133" s="24">
        <v>1</v>
      </c>
    </row>
    <row r="134" spans="1:9" ht="15.95" customHeight="1" x14ac:dyDescent="0.25">
      <c r="A134" s="45">
        <v>43863</v>
      </c>
      <c r="B134" s="45">
        <v>43863</v>
      </c>
      <c r="C134" s="39" t="s">
        <v>115</v>
      </c>
      <c r="D134" s="27" t="s">
        <v>249</v>
      </c>
      <c r="E134" s="3" t="s">
        <v>290</v>
      </c>
      <c r="F134" s="4" t="s">
        <v>2</v>
      </c>
      <c r="G134" s="29">
        <v>118</v>
      </c>
      <c r="H134" s="29">
        <f t="shared" si="3"/>
        <v>10384</v>
      </c>
      <c r="I134" s="24">
        <v>88</v>
      </c>
    </row>
    <row r="135" spans="1:9" ht="15.95" customHeight="1" x14ac:dyDescent="0.25">
      <c r="A135" s="44">
        <v>43683</v>
      </c>
      <c r="B135" s="44">
        <v>43683</v>
      </c>
      <c r="C135" s="39" t="s">
        <v>115</v>
      </c>
      <c r="D135" s="27" t="s">
        <v>250</v>
      </c>
      <c r="E135" s="3" t="s">
        <v>361</v>
      </c>
      <c r="F135" s="4" t="s">
        <v>2</v>
      </c>
      <c r="G135" s="29">
        <v>1888</v>
      </c>
      <c r="H135" s="29">
        <f t="shared" si="3"/>
        <v>0</v>
      </c>
      <c r="I135" s="24">
        <v>0</v>
      </c>
    </row>
    <row r="136" spans="1:9" ht="15.95" customHeight="1" x14ac:dyDescent="0.25">
      <c r="A136" s="44">
        <v>42836</v>
      </c>
      <c r="B136" s="44">
        <v>42836</v>
      </c>
      <c r="C136" s="39" t="s">
        <v>115</v>
      </c>
      <c r="D136" s="27" t="s">
        <v>251</v>
      </c>
      <c r="E136" s="5" t="s">
        <v>94</v>
      </c>
      <c r="F136" s="4" t="s">
        <v>2</v>
      </c>
      <c r="G136" s="29">
        <v>300</v>
      </c>
      <c r="H136" s="29">
        <f t="shared" si="3"/>
        <v>600</v>
      </c>
      <c r="I136" s="24">
        <v>2</v>
      </c>
    </row>
    <row r="137" spans="1:9" ht="15.95" customHeight="1" x14ac:dyDescent="0.25">
      <c r="A137" s="41">
        <v>43019</v>
      </c>
      <c r="B137" s="41">
        <v>43019</v>
      </c>
      <c r="C137" s="39" t="s">
        <v>115</v>
      </c>
      <c r="D137" s="27" t="s">
        <v>252</v>
      </c>
      <c r="E137" s="4" t="s">
        <v>84</v>
      </c>
      <c r="F137" s="4" t="s">
        <v>2</v>
      </c>
      <c r="G137" s="29">
        <v>1450</v>
      </c>
      <c r="H137" s="29">
        <f t="shared" si="3"/>
        <v>4350</v>
      </c>
      <c r="I137" s="24">
        <v>3</v>
      </c>
    </row>
    <row r="138" spans="1:9" ht="15.95" customHeight="1" x14ac:dyDescent="0.25">
      <c r="A138" s="40">
        <v>44907</v>
      </c>
      <c r="B138" s="40">
        <v>44907</v>
      </c>
      <c r="C138" s="39" t="s">
        <v>115</v>
      </c>
      <c r="D138" s="27" t="s">
        <v>253</v>
      </c>
      <c r="E138" s="5" t="s">
        <v>363</v>
      </c>
      <c r="F138" s="4" t="s">
        <v>2</v>
      </c>
      <c r="G138" s="29">
        <v>885</v>
      </c>
      <c r="H138" s="29">
        <f t="shared" si="3"/>
        <v>7080</v>
      </c>
      <c r="I138" s="24">
        <v>8</v>
      </c>
    </row>
    <row r="139" spans="1:9" ht="15.95" customHeight="1" x14ac:dyDescent="0.25">
      <c r="A139" s="40">
        <v>44560</v>
      </c>
      <c r="B139" s="40">
        <v>44560</v>
      </c>
      <c r="C139" s="39" t="s">
        <v>115</v>
      </c>
      <c r="D139" s="27" t="s">
        <v>254</v>
      </c>
      <c r="E139" s="5" t="s">
        <v>393</v>
      </c>
      <c r="F139" s="4" t="s">
        <v>2</v>
      </c>
      <c r="G139" s="29">
        <v>1600</v>
      </c>
      <c r="H139" s="29">
        <f t="shared" si="3"/>
        <v>12800</v>
      </c>
      <c r="I139" s="24">
        <v>8</v>
      </c>
    </row>
    <row r="140" spans="1:9" ht="15.95" customHeight="1" x14ac:dyDescent="0.25">
      <c r="A140" s="40">
        <v>43916</v>
      </c>
      <c r="B140" s="40">
        <v>43916</v>
      </c>
      <c r="C140" s="39" t="s">
        <v>115</v>
      </c>
      <c r="D140" s="27" t="s">
        <v>255</v>
      </c>
      <c r="E140" s="5" t="s">
        <v>373</v>
      </c>
      <c r="F140" s="4" t="s">
        <v>374</v>
      </c>
      <c r="G140" s="29">
        <v>1000</v>
      </c>
      <c r="H140" s="29">
        <f t="shared" si="3"/>
        <v>1000</v>
      </c>
      <c r="I140" s="24">
        <v>1</v>
      </c>
    </row>
    <row r="141" spans="1:9" ht="15.95" customHeight="1" x14ac:dyDescent="0.25">
      <c r="A141" s="46">
        <v>43102</v>
      </c>
      <c r="B141" s="46">
        <v>43102</v>
      </c>
      <c r="C141" s="39" t="s">
        <v>115</v>
      </c>
      <c r="D141" s="27" t="s">
        <v>256</v>
      </c>
      <c r="E141" s="4" t="s">
        <v>80</v>
      </c>
      <c r="F141" s="4" t="s">
        <v>2</v>
      </c>
      <c r="G141" s="29">
        <v>300</v>
      </c>
      <c r="H141" s="29">
        <f t="shared" si="3"/>
        <v>0</v>
      </c>
      <c r="I141" s="24">
        <v>0</v>
      </c>
    </row>
    <row r="142" spans="1:9" ht="15.95" customHeight="1" x14ac:dyDescent="0.25">
      <c r="A142" s="44">
        <v>42836</v>
      </c>
      <c r="B142" s="44">
        <v>42836</v>
      </c>
      <c r="C142" s="39" t="s">
        <v>115</v>
      </c>
      <c r="D142" s="27" t="s">
        <v>257</v>
      </c>
      <c r="E142" s="4" t="s">
        <v>79</v>
      </c>
      <c r="F142" s="4" t="s">
        <v>2</v>
      </c>
      <c r="G142" s="29">
        <v>300</v>
      </c>
      <c r="H142" s="29">
        <f t="shared" si="3"/>
        <v>0</v>
      </c>
      <c r="I142" s="24">
        <v>0</v>
      </c>
    </row>
    <row r="143" spans="1:9" ht="15.95" customHeight="1" x14ac:dyDescent="0.25">
      <c r="A143" s="41">
        <v>44560</v>
      </c>
      <c r="B143" s="41">
        <v>44560</v>
      </c>
      <c r="C143" s="39" t="s">
        <v>115</v>
      </c>
      <c r="D143" s="27" t="s">
        <v>258</v>
      </c>
      <c r="E143" s="11" t="s">
        <v>284</v>
      </c>
      <c r="F143" s="10" t="s">
        <v>2</v>
      </c>
      <c r="G143" s="29">
        <v>45</v>
      </c>
      <c r="H143" s="29">
        <f t="shared" si="3"/>
        <v>450</v>
      </c>
      <c r="I143" s="24">
        <v>10</v>
      </c>
    </row>
    <row r="144" spans="1:9" ht="15.95" customHeight="1" x14ac:dyDescent="0.25">
      <c r="A144" s="40">
        <v>44038</v>
      </c>
      <c r="B144" s="40">
        <v>44038</v>
      </c>
      <c r="C144" s="39" t="s">
        <v>115</v>
      </c>
      <c r="D144" s="27" t="s">
        <v>259</v>
      </c>
      <c r="E144" s="5" t="s">
        <v>375</v>
      </c>
      <c r="F144" s="4" t="s">
        <v>15</v>
      </c>
      <c r="G144" s="29">
        <v>600</v>
      </c>
      <c r="H144" s="29">
        <f t="shared" si="3"/>
        <v>1200</v>
      </c>
      <c r="I144" s="24">
        <v>2</v>
      </c>
    </row>
    <row r="145" spans="1:9" ht="15.95" customHeight="1" x14ac:dyDescent="0.25">
      <c r="A145" s="45">
        <v>44763</v>
      </c>
      <c r="B145" s="45">
        <v>44763</v>
      </c>
      <c r="C145" s="39" t="s">
        <v>115</v>
      </c>
      <c r="D145" s="27" t="s">
        <v>260</v>
      </c>
      <c r="E145" s="11" t="s">
        <v>382</v>
      </c>
      <c r="F145" s="10" t="s">
        <v>2</v>
      </c>
      <c r="G145" s="29">
        <v>717</v>
      </c>
      <c r="H145" s="29">
        <f t="shared" si="3"/>
        <v>21510</v>
      </c>
      <c r="I145" s="24">
        <v>30</v>
      </c>
    </row>
    <row r="146" spans="1:9" ht="15.95" customHeight="1" x14ac:dyDescent="0.25">
      <c r="A146" s="44">
        <v>43473</v>
      </c>
      <c r="B146" s="44">
        <v>43473</v>
      </c>
      <c r="C146" s="39" t="s">
        <v>115</v>
      </c>
      <c r="D146" s="27" t="s">
        <v>261</v>
      </c>
      <c r="E146" s="4" t="s">
        <v>87</v>
      </c>
      <c r="F146" s="4" t="s">
        <v>2</v>
      </c>
      <c r="G146" s="29">
        <v>2000</v>
      </c>
      <c r="H146" s="29">
        <f t="shared" si="3"/>
        <v>0</v>
      </c>
      <c r="I146" s="24">
        <v>0</v>
      </c>
    </row>
    <row r="147" spans="1:9" ht="15.95" customHeight="1" x14ac:dyDescent="0.25">
      <c r="A147" s="41">
        <v>43019</v>
      </c>
      <c r="B147" s="41">
        <v>43019</v>
      </c>
      <c r="C147" s="39" t="s">
        <v>115</v>
      </c>
      <c r="D147" s="27" t="s">
        <v>262</v>
      </c>
      <c r="E147" s="3" t="s">
        <v>285</v>
      </c>
      <c r="F147" s="10" t="s">
        <v>2</v>
      </c>
      <c r="G147" s="29">
        <v>15</v>
      </c>
      <c r="H147" s="29">
        <f t="shared" si="3"/>
        <v>15</v>
      </c>
      <c r="I147" s="24">
        <v>1</v>
      </c>
    </row>
    <row r="148" spans="1:9" ht="15.95" customHeight="1" x14ac:dyDescent="0.25">
      <c r="A148" s="40">
        <v>44763</v>
      </c>
      <c r="B148" s="40">
        <v>44763</v>
      </c>
      <c r="C148" s="39" t="s">
        <v>115</v>
      </c>
      <c r="D148" s="27" t="s">
        <v>263</v>
      </c>
      <c r="E148" s="3" t="s">
        <v>29</v>
      </c>
      <c r="F148" s="4" t="s">
        <v>2</v>
      </c>
      <c r="G148" s="29">
        <v>21.2</v>
      </c>
      <c r="H148" s="29">
        <f t="shared" si="3"/>
        <v>254.39999999999998</v>
      </c>
      <c r="I148" s="24">
        <v>12</v>
      </c>
    </row>
    <row r="149" spans="1:9" ht="15.95" customHeight="1" x14ac:dyDescent="0.25">
      <c r="A149" s="44">
        <v>43301</v>
      </c>
      <c r="B149" s="44">
        <v>43301</v>
      </c>
      <c r="C149" s="39" t="s">
        <v>115</v>
      </c>
      <c r="D149" s="27" t="s">
        <v>264</v>
      </c>
      <c r="E149" s="3" t="s">
        <v>30</v>
      </c>
      <c r="F149" s="4" t="s">
        <v>2</v>
      </c>
      <c r="G149" s="29">
        <v>35</v>
      </c>
      <c r="H149" s="29">
        <f t="shared" si="3"/>
        <v>490</v>
      </c>
      <c r="I149" s="24">
        <v>14</v>
      </c>
    </row>
    <row r="150" spans="1:9" ht="15.95" customHeight="1" x14ac:dyDescent="0.25">
      <c r="A150" s="42">
        <v>43271</v>
      </c>
      <c r="B150" s="42">
        <v>43271</v>
      </c>
      <c r="C150" s="39" t="s">
        <v>115</v>
      </c>
      <c r="D150" s="27" t="s">
        <v>265</v>
      </c>
      <c r="E150" s="9" t="s">
        <v>309</v>
      </c>
      <c r="F150" s="4" t="s">
        <v>2</v>
      </c>
      <c r="G150" s="29">
        <v>649</v>
      </c>
      <c r="H150" s="29">
        <f t="shared" si="3"/>
        <v>1947</v>
      </c>
      <c r="I150" s="24">
        <v>3</v>
      </c>
    </row>
    <row r="151" spans="1:9" ht="15.95" customHeight="1" x14ac:dyDescent="0.25">
      <c r="A151" s="42">
        <v>44909</v>
      </c>
      <c r="B151" s="42">
        <v>44909</v>
      </c>
      <c r="C151" s="39" t="s">
        <v>115</v>
      </c>
      <c r="D151" s="27" t="s">
        <v>266</v>
      </c>
      <c r="E151" s="9" t="s">
        <v>426</v>
      </c>
      <c r="F151" s="4" t="s">
        <v>2</v>
      </c>
      <c r="G151" s="29">
        <v>600</v>
      </c>
      <c r="H151" s="29">
        <f t="shared" si="3"/>
        <v>1200</v>
      </c>
      <c r="I151" s="24">
        <v>2</v>
      </c>
    </row>
    <row r="152" spans="1:9" ht="15.95" customHeight="1" x14ac:dyDescent="0.25">
      <c r="A152" s="41">
        <v>43383</v>
      </c>
      <c r="B152" s="41">
        <v>43383</v>
      </c>
      <c r="C152" s="39" t="s">
        <v>115</v>
      </c>
      <c r="D152" s="27" t="s">
        <v>267</v>
      </c>
      <c r="E152" s="3" t="s">
        <v>287</v>
      </c>
      <c r="F152" s="10" t="s">
        <v>286</v>
      </c>
      <c r="G152" s="29">
        <v>200</v>
      </c>
      <c r="H152" s="29">
        <f t="shared" si="3"/>
        <v>3600</v>
      </c>
      <c r="I152" s="24">
        <v>18</v>
      </c>
    </row>
    <row r="153" spans="1:9" ht="15.95" customHeight="1" x14ac:dyDescent="0.25">
      <c r="A153" s="45">
        <v>44895</v>
      </c>
      <c r="B153" s="45">
        <v>44895</v>
      </c>
      <c r="C153" s="39" t="s">
        <v>115</v>
      </c>
      <c r="D153" s="27" t="s">
        <v>268</v>
      </c>
      <c r="E153" s="65" t="s">
        <v>367</v>
      </c>
      <c r="F153" s="4" t="s">
        <v>286</v>
      </c>
      <c r="G153" s="29">
        <v>250</v>
      </c>
      <c r="H153" s="29">
        <f t="shared" si="3"/>
        <v>7500</v>
      </c>
      <c r="I153" s="24">
        <v>30</v>
      </c>
    </row>
    <row r="154" spans="1:9" ht="15.95" customHeight="1" x14ac:dyDescent="0.25">
      <c r="A154" s="45">
        <v>44895</v>
      </c>
      <c r="B154" s="45">
        <v>44895</v>
      </c>
      <c r="C154" s="39" t="s">
        <v>115</v>
      </c>
      <c r="D154" s="27" t="s">
        <v>269</v>
      </c>
      <c r="E154" s="66" t="s">
        <v>32</v>
      </c>
      <c r="F154" s="10" t="s">
        <v>286</v>
      </c>
      <c r="G154" s="29">
        <v>205.32</v>
      </c>
      <c r="H154" s="29">
        <f t="shared" si="3"/>
        <v>16425.599999999999</v>
      </c>
      <c r="I154" s="24">
        <v>80</v>
      </c>
    </row>
    <row r="155" spans="1:9" ht="15.95" customHeight="1" x14ac:dyDescent="0.25">
      <c r="A155" s="45">
        <v>43863</v>
      </c>
      <c r="B155" s="45">
        <v>43863</v>
      </c>
      <c r="C155" s="39" t="s">
        <v>115</v>
      </c>
      <c r="D155" s="27" t="s">
        <v>270</v>
      </c>
      <c r="E155" s="3" t="s">
        <v>431</v>
      </c>
      <c r="F155" s="4" t="s">
        <v>286</v>
      </c>
      <c r="G155" s="29">
        <v>2242</v>
      </c>
      <c r="H155" s="29">
        <f t="shared" si="3"/>
        <v>4484</v>
      </c>
      <c r="I155" s="24">
        <v>2</v>
      </c>
    </row>
    <row r="156" spans="1:9" ht="15.95" customHeight="1" x14ac:dyDescent="0.25">
      <c r="A156" s="40">
        <v>44810</v>
      </c>
      <c r="B156" s="40">
        <v>44810</v>
      </c>
      <c r="C156" s="39" t="s">
        <v>115</v>
      </c>
      <c r="D156" s="27" t="s">
        <v>271</v>
      </c>
      <c r="E156" s="5" t="s">
        <v>44</v>
      </c>
      <c r="F156" s="4" t="s">
        <v>106</v>
      </c>
      <c r="G156" s="29">
        <v>649</v>
      </c>
      <c r="H156" s="29">
        <f t="shared" si="3"/>
        <v>8437</v>
      </c>
      <c r="I156" s="24">
        <v>13</v>
      </c>
    </row>
    <row r="157" spans="1:9" ht="15.95" customHeight="1" x14ac:dyDescent="0.25">
      <c r="A157" s="45">
        <v>44187</v>
      </c>
      <c r="B157" s="45">
        <v>44187</v>
      </c>
      <c r="C157" s="39" t="s">
        <v>115</v>
      </c>
      <c r="D157" s="27" t="s">
        <v>272</v>
      </c>
      <c r="E157" s="3" t="s">
        <v>31</v>
      </c>
      <c r="F157" s="4" t="s">
        <v>286</v>
      </c>
      <c r="G157" s="29">
        <v>531</v>
      </c>
      <c r="H157" s="29">
        <f t="shared" si="3"/>
        <v>1062</v>
      </c>
      <c r="I157" s="24">
        <v>2</v>
      </c>
    </row>
    <row r="158" spans="1:9" ht="15.95" customHeight="1" x14ac:dyDescent="0.25">
      <c r="A158" s="40">
        <v>44907</v>
      </c>
      <c r="B158" s="40">
        <v>44907</v>
      </c>
      <c r="C158" s="39" t="s">
        <v>115</v>
      </c>
      <c r="D158" s="27" t="s">
        <v>273</v>
      </c>
      <c r="E158" s="5" t="s">
        <v>384</v>
      </c>
      <c r="F158" s="4" t="s">
        <v>385</v>
      </c>
      <c r="G158" s="29">
        <v>600</v>
      </c>
      <c r="H158" s="29">
        <f t="shared" si="3"/>
        <v>4200</v>
      </c>
      <c r="I158" s="24">
        <v>7</v>
      </c>
    </row>
    <row r="159" spans="1:9" ht="15.95" customHeight="1" x14ac:dyDescent="0.25">
      <c r="A159" s="40">
        <v>44907</v>
      </c>
      <c r="B159" s="40">
        <v>44907</v>
      </c>
      <c r="C159" s="39" t="s">
        <v>115</v>
      </c>
      <c r="D159" s="27" t="s">
        <v>274</v>
      </c>
      <c r="E159" s="5" t="s">
        <v>43</v>
      </c>
      <c r="F159" s="4" t="s">
        <v>107</v>
      </c>
      <c r="G159" s="29">
        <v>649</v>
      </c>
      <c r="H159" s="29">
        <f t="shared" si="3"/>
        <v>7139</v>
      </c>
      <c r="I159" s="24">
        <v>11</v>
      </c>
    </row>
    <row r="160" spans="1:9" ht="15.95" customHeight="1" x14ac:dyDescent="0.25">
      <c r="A160" s="45">
        <v>44187</v>
      </c>
      <c r="B160" s="45">
        <v>44187</v>
      </c>
      <c r="C160" s="39" t="s">
        <v>115</v>
      </c>
      <c r="D160" s="27" t="s">
        <v>275</v>
      </c>
      <c r="E160" s="9" t="s">
        <v>364</v>
      </c>
      <c r="F160" s="4" t="s">
        <v>2</v>
      </c>
      <c r="G160" s="29">
        <v>525.1</v>
      </c>
      <c r="H160" s="29">
        <f t="shared" si="3"/>
        <v>30455.800000000003</v>
      </c>
      <c r="I160" s="24">
        <v>58</v>
      </c>
    </row>
    <row r="161" spans="1:9" ht="15.95" customHeight="1" x14ac:dyDescent="0.25">
      <c r="A161" s="41">
        <v>43383</v>
      </c>
      <c r="B161" s="41">
        <v>43383</v>
      </c>
      <c r="C161" s="39" t="s">
        <v>115</v>
      </c>
      <c r="D161" s="27" t="s">
        <v>276</v>
      </c>
      <c r="E161" s="2" t="s">
        <v>91</v>
      </c>
      <c r="F161" s="4" t="s">
        <v>368</v>
      </c>
      <c r="G161" s="29">
        <v>290</v>
      </c>
      <c r="H161" s="29">
        <f t="shared" si="3"/>
        <v>580</v>
      </c>
      <c r="I161" s="24">
        <v>2</v>
      </c>
    </row>
    <row r="162" spans="1:9" ht="15.95" customHeight="1" x14ac:dyDescent="0.25">
      <c r="A162" s="45">
        <v>43102</v>
      </c>
      <c r="B162" s="45">
        <v>43102</v>
      </c>
      <c r="C162" s="39" t="s">
        <v>115</v>
      </c>
      <c r="D162" s="27" t="s">
        <v>277</v>
      </c>
      <c r="E162" s="4" t="s">
        <v>81</v>
      </c>
      <c r="F162" s="4" t="s">
        <v>2</v>
      </c>
      <c r="G162" s="29">
        <v>300</v>
      </c>
      <c r="H162" s="29">
        <f t="shared" si="3"/>
        <v>0</v>
      </c>
      <c r="I162" s="24">
        <v>0</v>
      </c>
    </row>
    <row r="163" spans="1:9" ht="15.95" customHeight="1" x14ac:dyDescent="0.25">
      <c r="A163" s="45">
        <v>43607</v>
      </c>
      <c r="B163" s="45">
        <v>43607</v>
      </c>
      <c r="C163" s="39" t="s">
        <v>115</v>
      </c>
      <c r="D163" s="27" t="s">
        <v>278</v>
      </c>
      <c r="E163" s="4" t="s">
        <v>342</v>
      </c>
      <c r="F163" s="4" t="s">
        <v>2</v>
      </c>
      <c r="G163" s="29">
        <v>273</v>
      </c>
      <c r="H163" s="29">
        <f t="shared" si="3"/>
        <v>20475</v>
      </c>
      <c r="I163" s="24">
        <v>75</v>
      </c>
    </row>
    <row r="164" spans="1:9" ht="15.95" customHeight="1" x14ac:dyDescent="0.25">
      <c r="A164" s="45">
        <v>44733</v>
      </c>
      <c r="B164" s="45">
        <v>44733</v>
      </c>
      <c r="C164" s="39" t="s">
        <v>115</v>
      </c>
      <c r="D164" s="27" t="s">
        <v>380</v>
      </c>
      <c r="E164" s="10" t="s">
        <v>90</v>
      </c>
      <c r="F164" s="4" t="s">
        <v>2</v>
      </c>
      <c r="G164" s="29">
        <v>53.1</v>
      </c>
      <c r="H164" s="29">
        <f t="shared" si="3"/>
        <v>1380.6000000000001</v>
      </c>
      <c r="I164" s="24">
        <v>26</v>
      </c>
    </row>
    <row r="165" spans="1:9" ht="15.95" customHeight="1" x14ac:dyDescent="0.25">
      <c r="A165" s="45">
        <v>44560</v>
      </c>
      <c r="B165" s="45">
        <v>44560</v>
      </c>
      <c r="C165" s="39" t="s">
        <v>115</v>
      </c>
      <c r="D165" s="27" t="s">
        <v>281</v>
      </c>
      <c r="E165" s="4" t="s">
        <v>390</v>
      </c>
      <c r="F165" s="4" t="s">
        <v>2</v>
      </c>
      <c r="G165" s="29">
        <v>53</v>
      </c>
      <c r="H165" s="29">
        <f t="shared" si="3"/>
        <v>742</v>
      </c>
      <c r="I165" s="24">
        <v>14</v>
      </c>
    </row>
    <row r="166" spans="1:9" ht="15.95" customHeight="1" x14ac:dyDescent="0.25">
      <c r="A166" s="44">
        <v>42836</v>
      </c>
      <c r="B166" s="44">
        <v>42836</v>
      </c>
      <c r="C166" s="39" t="s">
        <v>115</v>
      </c>
      <c r="D166" s="27" t="s">
        <v>381</v>
      </c>
      <c r="E166" s="5" t="s">
        <v>128</v>
      </c>
      <c r="F166" s="4" t="s">
        <v>5</v>
      </c>
      <c r="G166" s="29">
        <v>1680</v>
      </c>
      <c r="H166" s="29">
        <f t="shared" si="3"/>
        <v>0</v>
      </c>
      <c r="I166" s="24">
        <v>0</v>
      </c>
    </row>
    <row r="167" spans="1:9" ht="15.95" customHeight="1" x14ac:dyDescent="0.25">
      <c r="A167" s="70">
        <v>44909</v>
      </c>
      <c r="B167" s="70">
        <v>44909</v>
      </c>
      <c r="C167" s="39" t="s">
        <v>115</v>
      </c>
      <c r="D167" s="27" t="s">
        <v>292</v>
      </c>
      <c r="E167" s="5" t="s">
        <v>424</v>
      </c>
      <c r="F167" s="4" t="s">
        <v>425</v>
      </c>
      <c r="G167" s="29">
        <v>900</v>
      </c>
      <c r="H167" s="29">
        <f t="shared" si="3"/>
        <v>900</v>
      </c>
      <c r="I167" s="24">
        <v>1</v>
      </c>
    </row>
    <row r="168" spans="1:9" ht="15.95" customHeight="1" x14ac:dyDescent="0.25">
      <c r="A168" s="40">
        <v>44909</v>
      </c>
      <c r="B168" s="40">
        <v>44909</v>
      </c>
      <c r="C168" s="39" t="s">
        <v>115</v>
      </c>
      <c r="D168" s="27" t="s">
        <v>293</v>
      </c>
      <c r="E168" s="5" t="s">
        <v>52</v>
      </c>
      <c r="F168" s="4" t="s">
        <v>322</v>
      </c>
      <c r="G168" s="29">
        <v>82.6</v>
      </c>
      <c r="H168" s="29">
        <f t="shared" ref="H168:H207" si="4">G168*I168</f>
        <v>1156.3999999999999</v>
      </c>
      <c r="I168" s="24">
        <v>14</v>
      </c>
    </row>
    <row r="169" spans="1:9" ht="15.95" customHeight="1" x14ac:dyDescent="0.25">
      <c r="A169" s="44">
        <v>43605</v>
      </c>
      <c r="B169" s="44">
        <v>43605</v>
      </c>
      <c r="C169" s="39" t="s">
        <v>115</v>
      </c>
      <c r="D169" s="27" t="s">
        <v>294</v>
      </c>
      <c r="E169" s="5" t="s">
        <v>345</v>
      </c>
      <c r="F169" s="4" t="s">
        <v>2</v>
      </c>
      <c r="G169" s="29">
        <v>188.8</v>
      </c>
      <c r="H169" s="29">
        <f t="shared" si="4"/>
        <v>188.8</v>
      </c>
      <c r="I169" s="24">
        <v>1</v>
      </c>
    </row>
    <row r="170" spans="1:9" ht="15.95" customHeight="1" x14ac:dyDescent="0.25">
      <c r="A170" s="41">
        <v>42814</v>
      </c>
      <c r="B170" s="41">
        <v>42814</v>
      </c>
      <c r="C170" s="39" t="s">
        <v>115</v>
      </c>
      <c r="D170" s="27" t="s">
        <v>295</v>
      </c>
      <c r="E170" s="3" t="s">
        <v>100</v>
      </c>
      <c r="F170" s="4" t="s">
        <v>2</v>
      </c>
      <c r="G170" s="29">
        <v>702</v>
      </c>
      <c r="H170" s="29">
        <f>G170*I170</f>
        <v>4212</v>
      </c>
      <c r="I170" s="24">
        <v>6</v>
      </c>
    </row>
    <row r="171" spans="1:9" ht="15.95" customHeight="1" x14ac:dyDescent="0.25">
      <c r="A171" s="41">
        <v>43525</v>
      </c>
      <c r="B171" s="41">
        <v>43525</v>
      </c>
      <c r="C171" s="39" t="s">
        <v>115</v>
      </c>
      <c r="D171" s="27" t="s">
        <v>296</v>
      </c>
      <c r="E171" s="3" t="s">
        <v>335</v>
      </c>
      <c r="F171" s="4" t="s">
        <v>2</v>
      </c>
      <c r="G171" s="29">
        <v>550</v>
      </c>
      <c r="H171" s="29">
        <f>G171*I171</f>
        <v>550</v>
      </c>
      <c r="I171" s="24">
        <v>1</v>
      </c>
    </row>
    <row r="172" spans="1:9" ht="15.95" customHeight="1" x14ac:dyDescent="0.25">
      <c r="A172" s="41">
        <v>43607</v>
      </c>
      <c r="B172" s="41">
        <v>43607</v>
      </c>
      <c r="C172" s="39" t="s">
        <v>115</v>
      </c>
      <c r="D172" s="27" t="s">
        <v>297</v>
      </c>
      <c r="E172" s="3" t="s">
        <v>350</v>
      </c>
      <c r="F172" s="4" t="s">
        <v>2</v>
      </c>
      <c r="G172" s="29">
        <v>342.2</v>
      </c>
      <c r="H172" s="29">
        <f>G172*I172</f>
        <v>0</v>
      </c>
      <c r="I172" s="24">
        <v>0</v>
      </c>
    </row>
    <row r="173" spans="1:9" ht="15.95" customHeight="1" x14ac:dyDescent="0.25">
      <c r="A173" s="45">
        <v>44560</v>
      </c>
      <c r="B173" s="45">
        <v>44560</v>
      </c>
      <c r="C173" s="39" t="s">
        <v>115</v>
      </c>
      <c r="D173" s="27" t="s">
        <v>298</v>
      </c>
      <c r="E173" s="2" t="s">
        <v>33</v>
      </c>
      <c r="F173" s="4" t="s">
        <v>321</v>
      </c>
      <c r="G173" s="29">
        <v>188.8</v>
      </c>
      <c r="H173" s="29">
        <f t="shared" si="4"/>
        <v>5664</v>
      </c>
      <c r="I173" s="24">
        <v>30</v>
      </c>
    </row>
    <row r="174" spans="1:9" ht="15.95" customHeight="1" x14ac:dyDescent="0.25">
      <c r="A174" s="41">
        <v>43179</v>
      </c>
      <c r="B174" s="41">
        <v>43179</v>
      </c>
      <c r="C174" s="39" t="s">
        <v>115</v>
      </c>
      <c r="D174" s="27" t="s">
        <v>299</v>
      </c>
      <c r="E174" s="4" t="s">
        <v>77</v>
      </c>
      <c r="F174" s="4" t="s">
        <v>2</v>
      </c>
      <c r="G174" s="29">
        <v>600</v>
      </c>
      <c r="H174" s="29">
        <f t="shared" si="4"/>
        <v>0</v>
      </c>
      <c r="I174" s="24">
        <v>0</v>
      </c>
    </row>
    <row r="175" spans="1:9" ht="15.95" customHeight="1" x14ac:dyDescent="0.25">
      <c r="A175" s="41">
        <v>43179</v>
      </c>
      <c r="B175" s="41">
        <v>43179</v>
      </c>
      <c r="C175" s="39" t="s">
        <v>115</v>
      </c>
      <c r="D175" s="27" t="s">
        <v>300</v>
      </c>
      <c r="E175" s="9" t="s">
        <v>308</v>
      </c>
      <c r="F175" s="4" t="s">
        <v>2</v>
      </c>
      <c r="G175" s="29">
        <v>389.87</v>
      </c>
      <c r="H175" s="29">
        <f t="shared" si="4"/>
        <v>779.74</v>
      </c>
      <c r="I175" s="24">
        <v>2</v>
      </c>
    </row>
    <row r="176" spans="1:9" ht="15.95" customHeight="1" x14ac:dyDescent="0.25">
      <c r="A176" s="40">
        <v>44038</v>
      </c>
      <c r="B176" s="40">
        <v>44038</v>
      </c>
      <c r="C176" s="39" t="s">
        <v>115</v>
      </c>
      <c r="D176" s="27" t="s">
        <v>317</v>
      </c>
      <c r="E176" s="9" t="s">
        <v>346</v>
      </c>
      <c r="F176" s="4" t="s">
        <v>2</v>
      </c>
      <c r="G176" s="29">
        <v>106.2</v>
      </c>
      <c r="H176" s="29">
        <f t="shared" si="4"/>
        <v>0</v>
      </c>
      <c r="I176" s="24">
        <v>0</v>
      </c>
    </row>
    <row r="177" spans="1:13" ht="15.95" customHeight="1" x14ac:dyDescent="0.25">
      <c r="A177" s="41">
        <v>43019</v>
      </c>
      <c r="B177" s="41">
        <v>43019</v>
      </c>
      <c r="C177" s="39" t="s">
        <v>115</v>
      </c>
      <c r="D177" s="27" t="s">
        <v>318</v>
      </c>
      <c r="E177" s="2" t="s">
        <v>117</v>
      </c>
      <c r="F177" s="4" t="s">
        <v>2</v>
      </c>
      <c r="G177" s="29">
        <v>8</v>
      </c>
      <c r="H177" s="29">
        <f t="shared" si="4"/>
        <v>72</v>
      </c>
      <c r="I177" s="24">
        <v>9</v>
      </c>
    </row>
    <row r="178" spans="1:13" ht="15.95" customHeight="1" x14ac:dyDescent="0.25">
      <c r="A178" s="44">
        <v>42836</v>
      </c>
      <c r="B178" s="44">
        <v>42836</v>
      </c>
      <c r="C178" s="39" t="s">
        <v>115</v>
      </c>
      <c r="D178" s="27" t="s">
        <v>319</v>
      </c>
      <c r="E178" s="4" t="s">
        <v>136</v>
      </c>
      <c r="F178" s="4" t="s">
        <v>2</v>
      </c>
      <c r="G178" s="29">
        <v>450</v>
      </c>
      <c r="H178" s="29">
        <f t="shared" si="4"/>
        <v>2700</v>
      </c>
      <c r="I178" s="24">
        <v>6</v>
      </c>
    </row>
    <row r="179" spans="1:13" ht="15.95" customHeight="1" x14ac:dyDescent="0.25">
      <c r="A179" s="40">
        <v>44763</v>
      </c>
      <c r="B179" s="40">
        <v>44763</v>
      </c>
      <c r="C179" s="39" t="s">
        <v>115</v>
      </c>
      <c r="D179" s="27" t="s">
        <v>320</v>
      </c>
      <c r="E179" s="3" t="s">
        <v>35</v>
      </c>
      <c r="F179" s="4" t="s">
        <v>2</v>
      </c>
      <c r="G179" s="29">
        <v>16.52</v>
      </c>
      <c r="H179" s="29">
        <f t="shared" si="4"/>
        <v>462.56</v>
      </c>
      <c r="I179" s="24">
        <v>28</v>
      </c>
    </row>
    <row r="180" spans="1:13" ht="15.95" customHeight="1" x14ac:dyDescent="0.25">
      <c r="A180" s="40">
        <v>44560</v>
      </c>
      <c r="B180" s="40">
        <v>44560</v>
      </c>
      <c r="C180" s="39" t="s">
        <v>115</v>
      </c>
      <c r="D180" s="27" t="s">
        <v>328</v>
      </c>
      <c r="E180" s="3" t="s">
        <v>395</v>
      </c>
      <c r="F180" s="4" t="s">
        <v>2</v>
      </c>
      <c r="G180" s="29">
        <v>125</v>
      </c>
      <c r="H180" s="29">
        <f t="shared" si="4"/>
        <v>625</v>
      </c>
      <c r="I180" s="24">
        <v>5</v>
      </c>
    </row>
    <row r="181" spans="1:13" ht="15.95" customHeight="1" x14ac:dyDescent="0.25">
      <c r="A181" s="41">
        <v>43383</v>
      </c>
      <c r="B181" s="41">
        <v>43383</v>
      </c>
      <c r="C181" s="39" t="s">
        <v>115</v>
      </c>
      <c r="D181" s="27" t="s">
        <v>329</v>
      </c>
      <c r="E181" s="4" t="s">
        <v>82</v>
      </c>
      <c r="F181" s="4" t="s">
        <v>2</v>
      </c>
      <c r="G181" s="29">
        <v>0</v>
      </c>
      <c r="H181" s="29">
        <f t="shared" si="4"/>
        <v>0</v>
      </c>
      <c r="I181" s="24">
        <v>0</v>
      </c>
    </row>
    <row r="182" spans="1:13" ht="15.95" customHeight="1" x14ac:dyDescent="0.25">
      <c r="A182" s="46">
        <v>44895</v>
      </c>
      <c r="B182" s="46">
        <v>44895</v>
      </c>
      <c r="C182" s="39" t="s">
        <v>115</v>
      </c>
      <c r="D182" s="27" t="s">
        <v>330</v>
      </c>
      <c r="E182" s="2" t="s">
        <v>34</v>
      </c>
      <c r="F182" s="4" t="s">
        <v>19</v>
      </c>
      <c r="G182" s="29">
        <v>23</v>
      </c>
      <c r="H182" s="29">
        <f t="shared" si="4"/>
        <v>230</v>
      </c>
      <c r="I182" s="24">
        <v>10</v>
      </c>
    </row>
    <row r="183" spans="1:13" ht="15.95" customHeight="1" x14ac:dyDescent="0.25">
      <c r="A183" s="44">
        <v>44763</v>
      </c>
      <c r="B183" s="44">
        <v>44763</v>
      </c>
      <c r="C183" s="39" t="s">
        <v>115</v>
      </c>
      <c r="D183" s="27" t="s">
        <v>331</v>
      </c>
      <c r="E183" s="2" t="s">
        <v>36</v>
      </c>
      <c r="F183" s="4" t="s">
        <v>2</v>
      </c>
      <c r="G183" s="29">
        <v>40</v>
      </c>
      <c r="H183" s="29">
        <f t="shared" si="4"/>
        <v>240</v>
      </c>
      <c r="I183" s="24">
        <v>6</v>
      </c>
    </row>
    <row r="184" spans="1:13" ht="15.95" customHeight="1" x14ac:dyDescent="0.25">
      <c r="A184" s="41">
        <v>44560</v>
      </c>
      <c r="B184" s="41">
        <v>44560</v>
      </c>
      <c r="C184" s="39" t="s">
        <v>115</v>
      </c>
      <c r="D184" s="27" t="s">
        <v>334</v>
      </c>
      <c r="E184" s="4" t="s">
        <v>359</v>
      </c>
      <c r="F184" s="4" t="s">
        <v>2</v>
      </c>
      <c r="G184" s="29">
        <v>110</v>
      </c>
      <c r="H184" s="29">
        <f t="shared" si="4"/>
        <v>330</v>
      </c>
      <c r="I184" s="24">
        <v>3</v>
      </c>
      <c r="M184" s="48"/>
    </row>
    <row r="185" spans="1:13" ht="15.95" customHeight="1" x14ac:dyDescent="0.25">
      <c r="A185" s="40">
        <v>44810</v>
      </c>
      <c r="B185" s="40">
        <v>44810</v>
      </c>
      <c r="C185" s="39" t="s">
        <v>115</v>
      </c>
      <c r="D185" s="27" t="s">
        <v>337</v>
      </c>
      <c r="E185" s="5" t="s">
        <v>40</v>
      </c>
      <c r="F185" s="4" t="s">
        <v>369</v>
      </c>
      <c r="G185" s="29">
        <v>88.5</v>
      </c>
      <c r="H185" s="29">
        <f t="shared" si="4"/>
        <v>1593</v>
      </c>
      <c r="I185" s="24">
        <v>18</v>
      </c>
    </row>
    <row r="186" spans="1:13" ht="15.95" customHeight="1" x14ac:dyDescent="0.25">
      <c r="A186" s="41">
        <v>43197</v>
      </c>
      <c r="B186" s="41">
        <v>43197</v>
      </c>
      <c r="C186" s="39" t="s">
        <v>115</v>
      </c>
      <c r="D186" s="27" t="s">
        <v>351</v>
      </c>
      <c r="E186" s="11" t="s">
        <v>103</v>
      </c>
      <c r="F186" s="10" t="s">
        <v>2</v>
      </c>
      <c r="G186" s="29">
        <v>329</v>
      </c>
      <c r="H186" s="29">
        <f t="shared" si="4"/>
        <v>0</v>
      </c>
      <c r="I186" s="24">
        <v>0</v>
      </c>
    </row>
    <row r="187" spans="1:13" ht="15.95" customHeight="1" x14ac:dyDescent="0.25">
      <c r="A187" s="41">
        <v>44763</v>
      </c>
      <c r="B187" s="41">
        <v>44763</v>
      </c>
      <c r="C187" s="39" t="s">
        <v>115</v>
      </c>
      <c r="D187" s="27" t="s">
        <v>352</v>
      </c>
      <c r="E187" s="11" t="s">
        <v>412</v>
      </c>
      <c r="F187" s="10" t="s">
        <v>2</v>
      </c>
      <c r="G187" s="29">
        <v>4200</v>
      </c>
      <c r="H187" s="29">
        <f t="shared" si="4"/>
        <v>12600</v>
      </c>
      <c r="I187" s="24">
        <v>3</v>
      </c>
    </row>
    <row r="188" spans="1:13" ht="15.95" customHeight="1" x14ac:dyDescent="0.25">
      <c r="A188" s="41">
        <v>43197</v>
      </c>
      <c r="B188" s="41">
        <v>43197</v>
      </c>
      <c r="C188" s="39" t="s">
        <v>115</v>
      </c>
      <c r="D188" s="27" t="s">
        <v>353</v>
      </c>
      <c r="E188" s="9" t="s">
        <v>305</v>
      </c>
      <c r="F188" s="4" t="s">
        <v>2</v>
      </c>
      <c r="G188" s="29">
        <v>8.49</v>
      </c>
      <c r="H188" s="29">
        <f t="shared" si="4"/>
        <v>5943</v>
      </c>
      <c r="I188" s="24">
        <v>700</v>
      </c>
    </row>
    <row r="189" spans="1:13" ht="15.95" customHeight="1" x14ac:dyDescent="0.25">
      <c r="A189" s="40">
        <v>44887</v>
      </c>
      <c r="B189" s="40">
        <v>44887</v>
      </c>
      <c r="C189" s="39" t="s">
        <v>115</v>
      </c>
      <c r="D189" s="27" t="s">
        <v>354</v>
      </c>
      <c r="E189" s="9" t="s">
        <v>420</v>
      </c>
      <c r="F189" s="4" t="s">
        <v>2</v>
      </c>
      <c r="G189" s="29">
        <v>9</v>
      </c>
      <c r="H189" s="29">
        <f t="shared" si="4"/>
        <v>450</v>
      </c>
      <c r="I189" s="24">
        <v>50</v>
      </c>
    </row>
    <row r="190" spans="1:13" ht="15.95" customHeight="1" x14ac:dyDescent="0.25">
      <c r="A190" s="40">
        <v>44887</v>
      </c>
      <c r="B190" s="40">
        <v>44887</v>
      </c>
      <c r="C190" s="39" t="s">
        <v>115</v>
      </c>
      <c r="D190" s="27" t="s">
        <v>355</v>
      </c>
      <c r="E190" s="9" t="s">
        <v>419</v>
      </c>
      <c r="F190" s="4" t="s">
        <v>2</v>
      </c>
      <c r="G190" s="29">
        <v>17</v>
      </c>
      <c r="H190" s="29">
        <f t="shared" si="4"/>
        <v>850</v>
      </c>
      <c r="I190" s="24">
        <v>50</v>
      </c>
    </row>
    <row r="191" spans="1:13" ht="15.95" customHeight="1" x14ac:dyDescent="0.25">
      <c r="A191" s="40">
        <v>44907</v>
      </c>
      <c r="B191" s="40">
        <v>44907</v>
      </c>
      <c r="C191" s="39" t="s">
        <v>115</v>
      </c>
      <c r="D191" s="27" t="s">
        <v>356</v>
      </c>
      <c r="E191" s="5" t="s">
        <v>53</v>
      </c>
      <c r="F191" s="4" t="s">
        <v>2</v>
      </c>
      <c r="G191" s="29">
        <v>150</v>
      </c>
      <c r="H191" s="29">
        <f t="shared" si="4"/>
        <v>900</v>
      </c>
      <c r="I191" s="24">
        <v>6</v>
      </c>
    </row>
    <row r="192" spans="1:13" ht="15.95" customHeight="1" x14ac:dyDescent="0.25">
      <c r="A192" s="41">
        <v>44560</v>
      </c>
      <c r="B192" s="41">
        <v>44560</v>
      </c>
      <c r="C192" s="39" t="s">
        <v>115</v>
      </c>
      <c r="D192" s="27" t="s">
        <v>357</v>
      </c>
      <c r="E192" s="4" t="s">
        <v>95</v>
      </c>
      <c r="F192" s="4" t="s">
        <v>2</v>
      </c>
      <c r="G192" s="29">
        <v>1500</v>
      </c>
      <c r="H192" s="29">
        <f t="shared" si="4"/>
        <v>6000</v>
      </c>
      <c r="I192" s="24">
        <v>4</v>
      </c>
    </row>
    <row r="193" spans="1:19" ht="15.95" customHeight="1" x14ac:dyDescent="0.25">
      <c r="A193" s="41">
        <v>43197</v>
      </c>
      <c r="B193" s="41">
        <v>43197</v>
      </c>
      <c r="C193" s="39" t="s">
        <v>115</v>
      </c>
      <c r="D193" s="27" t="s">
        <v>360</v>
      </c>
      <c r="E193" s="5" t="s">
        <v>126</v>
      </c>
      <c r="F193" s="4" t="s">
        <v>2</v>
      </c>
      <c r="G193" s="29">
        <v>95</v>
      </c>
      <c r="H193" s="29">
        <f t="shared" si="4"/>
        <v>0</v>
      </c>
      <c r="I193" s="24">
        <v>0</v>
      </c>
    </row>
    <row r="194" spans="1:19" ht="15.95" customHeight="1" x14ac:dyDescent="0.25">
      <c r="A194" s="41">
        <v>43197</v>
      </c>
      <c r="B194" s="41">
        <v>43197</v>
      </c>
      <c r="C194" s="39" t="s">
        <v>115</v>
      </c>
      <c r="D194" s="27" t="s">
        <v>386</v>
      </c>
      <c r="E194" s="5" t="s">
        <v>127</v>
      </c>
      <c r="F194" s="4" t="s">
        <v>2</v>
      </c>
      <c r="G194" s="29">
        <v>125</v>
      </c>
      <c r="H194" s="29">
        <f t="shared" si="4"/>
        <v>0</v>
      </c>
      <c r="I194" s="24">
        <v>0</v>
      </c>
    </row>
    <row r="195" spans="1:19" ht="15.95" customHeight="1" x14ac:dyDescent="0.25">
      <c r="A195" s="41">
        <v>44810</v>
      </c>
      <c r="B195" s="41">
        <v>44810</v>
      </c>
      <c r="C195" s="39" t="s">
        <v>115</v>
      </c>
      <c r="D195" s="27" t="s">
        <v>387</v>
      </c>
      <c r="E195" s="4" t="s">
        <v>108</v>
      </c>
      <c r="F195" s="4" t="s">
        <v>2</v>
      </c>
      <c r="G195" s="29">
        <v>566.6</v>
      </c>
      <c r="H195" s="29">
        <f t="shared" si="4"/>
        <v>566.6</v>
      </c>
      <c r="I195" s="24">
        <v>1</v>
      </c>
    </row>
    <row r="196" spans="1:19" ht="15.95" customHeight="1" x14ac:dyDescent="0.25">
      <c r="A196" s="41">
        <v>44810</v>
      </c>
      <c r="B196" s="41">
        <v>44810</v>
      </c>
      <c r="C196" s="39" t="s">
        <v>115</v>
      </c>
      <c r="D196" s="27" t="s">
        <v>388</v>
      </c>
      <c r="E196" s="4" t="s">
        <v>109</v>
      </c>
      <c r="F196" s="4" t="s">
        <v>2</v>
      </c>
      <c r="G196" s="29">
        <v>271.39999999999998</v>
      </c>
      <c r="H196" s="29">
        <f t="shared" si="4"/>
        <v>4342.3999999999996</v>
      </c>
      <c r="I196" s="24">
        <v>16</v>
      </c>
    </row>
    <row r="197" spans="1:19" ht="15.95" customHeight="1" x14ac:dyDescent="0.25">
      <c r="A197" s="41">
        <v>43179</v>
      </c>
      <c r="B197" s="41">
        <v>43179</v>
      </c>
      <c r="C197" s="39" t="s">
        <v>115</v>
      </c>
      <c r="D197" s="27" t="s">
        <v>396</v>
      </c>
      <c r="E197" s="5" t="s">
        <v>125</v>
      </c>
      <c r="F197" s="4" t="s">
        <v>5</v>
      </c>
      <c r="G197" s="29">
        <v>485</v>
      </c>
      <c r="H197" s="29">
        <f t="shared" si="4"/>
        <v>0</v>
      </c>
      <c r="I197" s="24">
        <v>0</v>
      </c>
    </row>
    <row r="198" spans="1:19" ht="15.95" customHeight="1" x14ac:dyDescent="0.25">
      <c r="A198" s="56">
        <v>43179</v>
      </c>
      <c r="B198" s="56">
        <v>43179</v>
      </c>
      <c r="C198" s="39" t="s">
        <v>115</v>
      </c>
      <c r="D198" s="27" t="s">
        <v>397</v>
      </c>
      <c r="E198" s="59" t="s">
        <v>130</v>
      </c>
      <c r="F198" s="34" t="s">
        <v>5</v>
      </c>
      <c r="G198" s="35">
        <v>635</v>
      </c>
      <c r="H198" s="35">
        <f t="shared" si="4"/>
        <v>0</v>
      </c>
      <c r="I198" s="36">
        <v>0</v>
      </c>
    </row>
    <row r="199" spans="1:19" ht="15.95" customHeight="1" x14ac:dyDescent="0.25">
      <c r="A199" s="56">
        <v>43019</v>
      </c>
      <c r="B199" s="56">
        <v>43019</v>
      </c>
      <c r="C199" s="39" t="s">
        <v>115</v>
      </c>
      <c r="D199" s="27" t="s">
        <v>398</v>
      </c>
      <c r="E199" s="59" t="s">
        <v>133</v>
      </c>
      <c r="F199" s="34" t="s">
        <v>2</v>
      </c>
      <c r="G199" s="35">
        <v>2895</v>
      </c>
      <c r="H199" s="35">
        <f t="shared" si="4"/>
        <v>0</v>
      </c>
      <c r="I199" s="36">
        <v>0</v>
      </c>
      <c r="L199" s="68"/>
      <c r="M199" s="49"/>
      <c r="N199" s="49"/>
      <c r="O199" s="49"/>
      <c r="P199" s="49"/>
      <c r="Q199" s="49"/>
      <c r="R199" s="49"/>
      <c r="S199" s="49"/>
    </row>
    <row r="200" spans="1:19" ht="15.95" customHeight="1" x14ac:dyDescent="0.25">
      <c r="A200" s="45">
        <v>44560</v>
      </c>
      <c r="B200" s="45">
        <v>44560</v>
      </c>
      <c r="C200" s="39" t="s">
        <v>115</v>
      </c>
      <c r="D200" s="27" t="s">
        <v>399</v>
      </c>
      <c r="E200" s="58" t="s">
        <v>37</v>
      </c>
      <c r="F200" s="34" t="s">
        <v>2</v>
      </c>
      <c r="G200" s="35">
        <v>42.84</v>
      </c>
      <c r="H200" s="35">
        <f t="shared" si="4"/>
        <v>299.88</v>
      </c>
      <c r="I200" s="36">
        <v>7</v>
      </c>
      <c r="L200" s="68"/>
      <c r="M200" s="49"/>
      <c r="N200" s="49"/>
      <c r="O200" s="49"/>
      <c r="P200" s="49"/>
      <c r="Q200" s="49"/>
      <c r="R200" s="49"/>
      <c r="S200" s="49"/>
    </row>
    <row r="201" spans="1:19" ht="15.95" customHeight="1" x14ac:dyDescent="0.25">
      <c r="A201" s="54">
        <v>44662</v>
      </c>
      <c r="B201" s="54">
        <v>44662</v>
      </c>
      <c r="C201" s="39" t="s">
        <v>115</v>
      </c>
      <c r="D201" s="27" t="s">
        <v>400</v>
      </c>
      <c r="E201" s="58" t="s">
        <v>118</v>
      </c>
      <c r="F201" s="34" t="s">
        <v>2</v>
      </c>
      <c r="G201" s="35">
        <v>29.3</v>
      </c>
      <c r="H201" s="35">
        <f t="shared" si="4"/>
        <v>117.2</v>
      </c>
      <c r="I201" s="36">
        <v>4</v>
      </c>
      <c r="L201" s="68"/>
      <c r="M201" s="68"/>
      <c r="N201" s="68"/>
      <c r="O201" s="69"/>
      <c r="P201" s="49"/>
      <c r="Q201" s="49"/>
      <c r="R201" s="49"/>
      <c r="S201" s="49"/>
    </row>
    <row r="202" spans="1:19" ht="15.95" customHeight="1" x14ac:dyDescent="0.25">
      <c r="A202" s="54">
        <v>44662</v>
      </c>
      <c r="B202" s="54">
        <v>44662</v>
      </c>
      <c r="C202" s="39" t="s">
        <v>115</v>
      </c>
      <c r="D202" s="27" t="s">
        <v>401</v>
      </c>
      <c r="E202" s="58" t="s">
        <v>430</v>
      </c>
      <c r="F202" s="34" t="s">
        <v>2</v>
      </c>
      <c r="G202" s="35">
        <v>30</v>
      </c>
      <c r="H202" s="35">
        <f t="shared" si="4"/>
        <v>90</v>
      </c>
      <c r="I202" s="36">
        <v>3</v>
      </c>
      <c r="L202" s="68"/>
      <c r="M202" s="68"/>
      <c r="N202" s="68"/>
      <c r="O202" s="69"/>
      <c r="P202" s="49"/>
      <c r="Q202" s="49"/>
      <c r="R202" s="49"/>
      <c r="S202" s="49"/>
    </row>
    <row r="203" spans="1:19" ht="15.95" customHeight="1" x14ac:dyDescent="0.25">
      <c r="A203" s="56">
        <v>43019</v>
      </c>
      <c r="B203" s="56">
        <v>43019</v>
      </c>
      <c r="C203" s="39" t="s">
        <v>115</v>
      </c>
      <c r="D203" s="27" t="s">
        <v>402</v>
      </c>
      <c r="E203" s="58" t="s">
        <v>370</v>
      </c>
      <c r="F203" s="34" t="s">
        <v>2</v>
      </c>
      <c r="G203" s="35">
        <v>29.3</v>
      </c>
      <c r="H203" s="35">
        <f t="shared" si="4"/>
        <v>146.5</v>
      </c>
      <c r="I203" s="36">
        <v>5</v>
      </c>
      <c r="P203" s="69"/>
    </row>
    <row r="204" spans="1:19" ht="15.95" customHeight="1" x14ac:dyDescent="0.25">
      <c r="A204" s="55">
        <v>44810</v>
      </c>
      <c r="B204" s="55">
        <v>44810</v>
      </c>
      <c r="C204" s="39" t="s">
        <v>115</v>
      </c>
      <c r="D204" s="27" t="s">
        <v>413</v>
      </c>
      <c r="E204" s="34" t="s">
        <v>89</v>
      </c>
      <c r="F204" s="34" t="s">
        <v>2</v>
      </c>
      <c r="G204" s="35">
        <v>70</v>
      </c>
      <c r="H204" s="35">
        <f t="shared" si="4"/>
        <v>840</v>
      </c>
      <c r="I204" s="36">
        <v>12</v>
      </c>
    </row>
    <row r="205" spans="1:19" ht="15.95" customHeight="1" x14ac:dyDescent="0.25">
      <c r="A205" s="55">
        <v>44907</v>
      </c>
      <c r="B205" s="55">
        <v>44907</v>
      </c>
      <c r="C205" s="39" t="s">
        <v>115</v>
      </c>
      <c r="D205" s="27" t="s">
        <v>414</v>
      </c>
      <c r="E205" s="34" t="s">
        <v>423</v>
      </c>
      <c r="F205" s="34" t="s">
        <v>2</v>
      </c>
      <c r="G205" s="35">
        <v>400</v>
      </c>
      <c r="H205" s="35">
        <f t="shared" si="4"/>
        <v>2000</v>
      </c>
      <c r="I205" s="36">
        <v>5</v>
      </c>
    </row>
    <row r="206" spans="1:19" ht="15.95" customHeight="1" x14ac:dyDescent="0.25">
      <c r="A206" s="56">
        <v>43197</v>
      </c>
      <c r="B206" s="56">
        <v>43197</v>
      </c>
      <c r="C206" s="39" t="s">
        <v>115</v>
      </c>
      <c r="D206" s="27" t="s">
        <v>415</v>
      </c>
      <c r="E206" s="57" t="s">
        <v>59</v>
      </c>
      <c r="F206" s="60" t="s">
        <v>2</v>
      </c>
      <c r="G206" s="35">
        <v>1991.53</v>
      </c>
      <c r="H206" s="35">
        <f t="shared" si="4"/>
        <v>7966.12</v>
      </c>
      <c r="I206" s="61">
        <v>4</v>
      </c>
    </row>
    <row r="207" spans="1:19" ht="15.95" customHeight="1" x14ac:dyDescent="0.25">
      <c r="A207" s="56">
        <v>43157</v>
      </c>
      <c r="B207" s="56">
        <v>43157</v>
      </c>
      <c r="C207" s="39" t="s">
        <v>115</v>
      </c>
      <c r="D207" s="27" t="s">
        <v>416</v>
      </c>
      <c r="E207" s="34" t="s">
        <v>83</v>
      </c>
      <c r="F207" s="34" t="s">
        <v>2</v>
      </c>
      <c r="G207" s="35">
        <v>300</v>
      </c>
      <c r="H207" s="35">
        <f t="shared" si="4"/>
        <v>0</v>
      </c>
      <c r="I207" s="36">
        <v>0</v>
      </c>
    </row>
    <row r="208" spans="1:19" ht="15.95" customHeight="1" x14ac:dyDescent="0.25">
      <c r="A208" s="56">
        <v>43473</v>
      </c>
      <c r="B208" s="56">
        <v>43473</v>
      </c>
      <c r="C208" s="39" t="s">
        <v>115</v>
      </c>
      <c r="D208" s="27" t="s">
        <v>417</v>
      </c>
      <c r="E208" s="34" t="s">
        <v>55</v>
      </c>
      <c r="F208" s="34" t="s">
        <v>2</v>
      </c>
      <c r="G208" s="35">
        <v>150</v>
      </c>
      <c r="H208" s="35">
        <f t="shared" ref="H208:H215" si="5">G208*I208</f>
        <v>0</v>
      </c>
      <c r="I208" s="36">
        <v>0</v>
      </c>
    </row>
    <row r="209" spans="1:9" ht="15.95" customHeight="1" x14ac:dyDescent="0.25">
      <c r="A209" s="56">
        <v>43473</v>
      </c>
      <c r="B209" s="56">
        <v>43473</v>
      </c>
      <c r="C209" s="39" t="s">
        <v>115</v>
      </c>
      <c r="D209" s="27" t="s">
        <v>418</v>
      </c>
      <c r="E209" s="57" t="s">
        <v>323</v>
      </c>
      <c r="F209" s="60" t="s">
        <v>2</v>
      </c>
      <c r="G209" s="35">
        <v>1531.98</v>
      </c>
      <c r="H209" s="35">
        <f t="shared" si="5"/>
        <v>1531.98</v>
      </c>
      <c r="I209" s="61">
        <v>1</v>
      </c>
    </row>
    <row r="210" spans="1:9" ht="15.95" customHeight="1" x14ac:dyDescent="0.25">
      <c r="A210" s="56">
        <v>43473</v>
      </c>
      <c r="B210" s="56">
        <v>43473</v>
      </c>
      <c r="C210" s="39" t="s">
        <v>115</v>
      </c>
      <c r="D210" s="27" t="s">
        <v>421</v>
      </c>
      <c r="E210" s="59" t="s">
        <v>301</v>
      </c>
      <c r="F210" s="34" t="s">
        <v>5</v>
      </c>
      <c r="G210" s="35">
        <v>395</v>
      </c>
      <c r="H210" s="35">
        <f t="shared" si="5"/>
        <v>0</v>
      </c>
      <c r="I210" s="36">
        <v>0</v>
      </c>
    </row>
    <row r="211" spans="1:9" ht="15.95" customHeight="1" x14ac:dyDescent="0.25">
      <c r="A211" s="63">
        <v>44909</v>
      </c>
      <c r="B211" s="63">
        <v>44909</v>
      </c>
      <c r="C211" s="39" t="s">
        <v>115</v>
      </c>
      <c r="D211" s="27" t="s">
        <v>422</v>
      </c>
      <c r="E211" s="59" t="s">
        <v>410</v>
      </c>
      <c r="F211" s="34" t="s">
        <v>2</v>
      </c>
      <c r="G211" s="35">
        <v>350</v>
      </c>
      <c r="H211" s="35">
        <f t="shared" si="5"/>
        <v>0</v>
      </c>
      <c r="I211" s="36">
        <v>0</v>
      </c>
    </row>
    <row r="212" spans="1:9" ht="15.95" customHeight="1" x14ac:dyDescent="0.25">
      <c r="A212" s="40">
        <v>44909</v>
      </c>
      <c r="B212" s="40">
        <v>44909</v>
      </c>
      <c r="C212" s="39" t="s">
        <v>115</v>
      </c>
      <c r="D212" s="27" t="s">
        <v>427</v>
      </c>
      <c r="E212" s="59" t="s">
        <v>377</v>
      </c>
      <c r="F212" s="34" t="s">
        <v>2</v>
      </c>
      <c r="G212" s="35">
        <v>200</v>
      </c>
      <c r="H212" s="35">
        <f t="shared" si="5"/>
        <v>4400</v>
      </c>
      <c r="I212" s="36">
        <v>22</v>
      </c>
    </row>
    <row r="213" spans="1:9" ht="15.95" customHeight="1" x14ac:dyDescent="0.25">
      <c r="A213" s="40">
        <v>44038</v>
      </c>
      <c r="B213" s="40">
        <v>44038</v>
      </c>
      <c r="C213" s="39" t="s">
        <v>115</v>
      </c>
      <c r="D213" s="27" t="s">
        <v>428</v>
      </c>
      <c r="E213" s="34" t="s">
        <v>371</v>
      </c>
      <c r="F213" s="34" t="s">
        <v>372</v>
      </c>
      <c r="G213" s="35">
        <v>97.5</v>
      </c>
      <c r="H213" s="35">
        <f t="shared" si="5"/>
        <v>390</v>
      </c>
      <c r="I213" s="36">
        <v>4</v>
      </c>
    </row>
    <row r="214" spans="1:9" ht="15.95" customHeight="1" x14ac:dyDescent="0.25">
      <c r="A214" s="63">
        <v>44810</v>
      </c>
      <c r="B214" s="63">
        <v>44810</v>
      </c>
      <c r="C214" s="39" t="s">
        <v>115</v>
      </c>
      <c r="D214" s="27" t="s">
        <v>429</v>
      </c>
      <c r="E214" s="34" t="s">
        <v>394</v>
      </c>
      <c r="F214" s="34" t="s">
        <v>2</v>
      </c>
      <c r="G214" s="35">
        <v>500</v>
      </c>
      <c r="H214" s="35">
        <f t="shared" si="5"/>
        <v>0</v>
      </c>
      <c r="I214" s="36">
        <v>0</v>
      </c>
    </row>
    <row r="215" spans="1:9" ht="15.95" customHeight="1" thickBot="1" x14ac:dyDescent="0.3">
      <c r="A215" s="56">
        <v>44909</v>
      </c>
      <c r="B215" s="56">
        <v>44909</v>
      </c>
      <c r="C215" s="39" t="s">
        <v>115</v>
      </c>
      <c r="D215" s="27" t="s">
        <v>432</v>
      </c>
      <c r="E215" s="34" t="s">
        <v>93</v>
      </c>
      <c r="F215" s="34" t="s">
        <v>2</v>
      </c>
      <c r="G215" s="35">
        <v>800</v>
      </c>
      <c r="H215" s="35">
        <f t="shared" si="5"/>
        <v>0</v>
      </c>
      <c r="I215" s="36">
        <v>0</v>
      </c>
    </row>
    <row r="216" spans="1:9" ht="15.95" customHeight="1" thickBot="1" x14ac:dyDescent="0.3">
      <c r="A216" s="72" t="s">
        <v>114</v>
      </c>
      <c r="B216" s="80"/>
      <c r="C216" s="73"/>
      <c r="D216" s="73"/>
      <c r="E216" s="73"/>
      <c r="F216" s="73"/>
      <c r="G216" s="37"/>
      <c r="H216" s="37">
        <f>SUM(H17:H215)</f>
        <v>887464.75000000012</v>
      </c>
      <c r="I216" s="38"/>
    </row>
    <row r="220" spans="1:9" ht="15.95" customHeight="1" x14ac:dyDescent="0.25">
      <c r="A220" s="71" t="s">
        <v>120</v>
      </c>
      <c r="B220" s="71"/>
      <c r="C220" s="71"/>
      <c r="D220" s="71"/>
      <c r="E220" s="71"/>
      <c r="F220" s="71"/>
      <c r="G220" s="71"/>
      <c r="H220" s="71"/>
      <c r="I220" s="71"/>
    </row>
    <row r="221" spans="1:9" ht="15.95" customHeight="1" x14ac:dyDescent="0.25">
      <c r="C221" s="47"/>
      <c r="D221" s="47"/>
      <c r="E221" s="47"/>
      <c r="F221" s="47"/>
      <c r="G221" s="47"/>
    </row>
    <row r="222" spans="1:9" ht="15.95" customHeight="1" x14ac:dyDescent="0.25">
      <c r="C222" s="47"/>
      <c r="D222" s="47"/>
      <c r="E222" s="47"/>
      <c r="F222" s="47"/>
      <c r="G222" s="47"/>
    </row>
    <row r="223" spans="1:9" ht="15.95" customHeight="1" x14ac:dyDescent="0.25">
      <c r="C223" s="47"/>
      <c r="D223" s="47"/>
      <c r="E223" s="47"/>
      <c r="F223" s="47"/>
      <c r="G223" s="47"/>
    </row>
    <row r="224" spans="1:9" ht="15.95" customHeight="1" thickBot="1" x14ac:dyDescent="0.3"/>
    <row r="225" spans="1:9" ht="15.95" customHeight="1" thickTop="1" x14ac:dyDescent="0.25">
      <c r="E225" s="81" t="s">
        <v>435</v>
      </c>
    </row>
    <row r="226" spans="1:9" ht="15.95" customHeight="1" x14ac:dyDescent="0.25">
      <c r="E226" s="82" t="s">
        <v>436</v>
      </c>
    </row>
    <row r="228" spans="1:9" ht="15.95" customHeight="1" x14ac:dyDescent="0.25">
      <c r="A228" s="30"/>
      <c r="B228" s="30"/>
      <c r="C228" s="30"/>
      <c r="D228" s="30"/>
      <c r="E228" s="52"/>
      <c r="F228" s="31"/>
      <c r="G228" s="31"/>
      <c r="H228" s="31"/>
      <c r="I228" s="31"/>
    </row>
    <row r="229" spans="1:9" ht="15.95" customHeight="1" x14ac:dyDescent="0.25">
      <c r="A229" s="30"/>
      <c r="B229" s="30"/>
      <c r="C229" s="30"/>
      <c r="D229" s="30"/>
      <c r="E229" s="53"/>
      <c r="F229" s="32"/>
      <c r="G229" s="32"/>
      <c r="H229" s="32"/>
      <c r="I229" s="32"/>
    </row>
    <row r="230" spans="1:9" ht="15.95" customHeight="1" x14ac:dyDescent="0.25">
      <c r="A230" s="30"/>
      <c r="B230" s="30"/>
      <c r="C230" s="30"/>
      <c r="D230" s="30"/>
      <c r="E230" s="30"/>
      <c r="F230" s="30"/>
      <c r="G230" s="33"/>
      <c r="H230" s="33"/>
      <c r="I230" s="30"/>
    </row>
  </sheetData>
  <sortState xmlns:xlrd2="http://schemas.microsoft.com/office/spreadsheetml/2017/richdata2" ref="A1:I206">
    <sortCondition ref="E17:E182"/>
  </sortState>
  <mergeCells count="8">
    <mergeCell ref="A220:I220"/>
    <mergeCell ref="A216:F216"/>
    <mergeCell ref="A14:A16"/>
    <mergeCell ref="C14:C16"/>
    <mergeCell ref="A11:I11"/>
    <mergeCell ref="A13:I13"/>
    <mergeCell ref="D14:D16"/>
    <mergeCell ref="B14:B16"/>
  </mergeCells>
  <pageMargins left="0.7" right="0.7" top="0.75" bottom="0.75" header="0.3" footer="0.3"/>
  <pageSetup scale="60" orientation="landscape" verticalDpi="300" r:id="rId1"/>
  <colBreaks count="1" manualBreakCount="1">
    <brk id="11" max="20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 2022</vt:lpstr>
      <vt:lpstr>'MARZO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Carlos Coronado</cp:lastModifiedBy>
  <cp:lastPrinted>2022-07-05T12:53:17Z</cp:lastPrinted>
  <dcterms:created xsi:type="dcterms:W3CDTF">2016-03-31T13:24:59Z</dcterms:created>
  <dcterms:modified xsi:type="dcterms:W3CDTF">2023-04-19T13:03:55Z</dcterms:modified>
</cp:coreProperties>
</file>