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ómina Empleados Compensaciones\2021\"/>
    </mc:Choice>
  </mc:AlternateContent>
  <bookViews>
    <workbookView xWindow="0" yWindow="0" windowWidth="24000" windowHeight="9435" tabRatio="601"/>
  </bookViews>
  <sheets>
    <sheet name="Empleados Militar" sheetId="1" r:id="rId1"/>
  </sheets>
  <definedNames>
    <definedName name="_xlnm.Print_Area" localSheetId="0">'Empleados Militar'!$B$1:$Q$17</definedName>
    <definedName name="_xlnm.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Q10" i="1" s="1"/>
  <c r="J9" i="1"/>
  <c r="Q9" i="1" s="1"/>
  <c r="J11" i="1" l="1"/>
  <c r="K11" i="1" l="1"/>
  <c r="L11" i="1"/>
  <c r="M11" i="1"/>
  <c r="N11" i="1"/>
  <c r="O11" i="1"/>
  <c r="P11" i="1"/>
  <c r="H11" i="1"/>
  <c r="Q11" i="1" l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<sst xmlns="http://schemas.openxmlformats.org/spreadsheetml/2006/main" count="35" uniqueCount="30">
  <si>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</si>
  <si>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</si>
  <si>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</si>
  <si>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</si>
  <si>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Sandy Rafael Solano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</si>
  <si>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</si>
  <si>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</si>
  <si>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</si>
  <si>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</si>
  <si>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</si>
  <si>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</si>
  <si>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</si>
  <si>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</si>
  <si>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</si>
  <si>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</si>
  <si>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</si>
  <si>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</si>
  <si>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</si>
  <si>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</si>
  <si>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</si>
  <si>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Mes de Octubre 2021</t>
  </si>
  <si>
    <t>NOMBRE</t>
  </si>
  <si>
    <t>SEXO</t>
  </si>
  <si>
    <t>CARGO</t>
  </si>
  <si>
    <t>GRUPO OCUPACIONAL</t>
  </si>
  <si>
    <t>DEPARTAMENTO</t>
  </si>
  <si>
    <t>ESTATUS</t>
  </si>
  <si>
    <t>Paola Andujar</t>
  </si>
  <si>
    <t>Encargada de la División de Recursos Humanos</t>
  </si>
  <si>
    <t>Esatus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</si>
</sst>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7" fillId="4" borderId="1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/>
    <cellStyle name="Millares" xfId="1" builtinId="3"/>
    <cellStyle name="Millares 2" xfId="2"/>
    <cellStyle name="Normal" xfId="0" builtinId="0"/>
    <cellStyle name="Normal 2" xfId="3"/>
    <cellStyle name="Normal 2 2" xfId="6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815"/>
  <sheetViews>
    <sheetView tabSelected="1" zoomScale="85" zoomScaleNormal="85" zoomScaleSheetLayoutView="20" zoomScalePageLayoutView="50" workbookViewId="0">
      <selection activeCell="B1" sqref="B1:Q17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7.7109375" style="17" customWidth="1"/>
    <col min="7" max="7" width="42.42578125" style="17" bestFit="1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1"/>
      <c r="S1" s="21"/>
    </row>
    <row r="2" spans="2:46" s="1" customFormat="1" x14ac:dyDescent="0.3">
      <c r="B2" s="25" t="s">
        <v>19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25" t="s">
        <v>18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0"/>
      <c r="S4" s="20"/>
    </row>
    <row r="5" spans="2:46" s="1" customFormat="1" x14ac:dyDescent="0.3">
      <c r="B5" s="25" t="s">
        <v>20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29" t="s">
        <v>21</v>
      </c>
      <c r="C7" s="29" t="s">
        <v>22</v>
      </c>
      <c r="D7" s="29" t="s">
        <v>23</v>
      </c>
      <c r="E7" s="33" t="s">
        <v>24</v>
      </c>
      <c r="F7" s="29" t="s">
        <v>25</v>
      </c>
      <c r="G7" s="29" t="s">
        <v>26</v>
      </c>
      <c r="H7" s="32" t="s">
        <v>12</v>
      </c>
      <c r="I7" s="32" t="s">
        <v>14</v>
      </c>
      <c r="J7" s="32" t="s">
        <v>15</v>
      </c>
      <c r="K7" s="32" t="s">
        <v>2</v>
      </c>
      <c r="L7" s="30" t="s">
        <v>16</v>
      </c>
      <c r="M7" s="30"/>
      <c r="N7" s="30"/>
      <c r="O7" s="30" t="s">
        <v>5</v>
      </c>
      <c r="P7" s="32" t="s">
        <v>3</v>
      </c>
      <c r="Q7" s="32" t="s">
        <v>13</v>
      </c>
    </row>
    <row r="8" spans="2:46" ht="45" customHeight="1" x14ac:dyDescent="0.2">
      <c r="B8" s="29"/>
      <c r="C8" s="29"/>
      <c r="D8" s="29"/>
      <c r="E8" s="33"/>
      <c r="F8" s="29"/>
      <c r="G8" s="29"/>
      <c r="H8" s="32"/>
      <c r="I8" s="32"/>
      <c r="J8" s="32"/>
      <c r="K8" s="32"/>
      <c r="L8" s="19" t="s">
        <v>9</v>
      </c>
      <c r="M8" s="19" t="s">
        <v>11</v>
      </c>
      <c r="N8" s="19" t="s">
        <v>10</v>
      </c>
      <c r="O8" s="30"/>
      <c r="P8" s="32"/>
      <c r="Q8" s="32"/>
    </row>
    <row r="9" spans="2:46" s="1" customFormat="1" ht="34.5" customHeight="1" x14ac:dyDescent="0.2">
      <c r="B9" s="7" t="s">
        <v>4</v>
      </c>
      <c r="C9" s="8" t="s">
        <v>7</v>
      </c>
      <c r="D9" s="7" t="s">
        <v>1</v>
      </c>
      <c r="E9" s="8" t="s">
        <v>8</v>
      </c>
      <c r="F9" s="7" t="s">
        <v>17</v>
      </c>
      <c r="G9" s="7" t="s">
        <v>29</v>
      </c>
      <c r="H9" s="9">
        <v>20900</v>
      </c>
      <c r="I9" s="10">
        <v>4</v>
      </c>
      <c r="J9" s="9">
        <f>(H9/30)*I9</f>
        <v>2786.6666666666665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2786.6666666666665</v>
      </c>
    </row>
    <row r="10" spans="2:46" s="1" customFormat="1" ht="25.5" customHeight="1" x14ac:dyDescent="0.2">
      <c r="B10" s="7" t="s">
        <v>6</v>
      </c>
      <c r="C10" s="8" t="s">
        <v>7</v>
      </c>
      <c r="D10" s="7" t="s">
        <v>1</v>
      </c>
      <c r="E10" s="8" t="s">
        <v>8</v>
      </c>
      <c r="F10" s="7" t="s">
        <v>17</v>
      </c>
      <c r="G10" s="7" t="s">
        <v>29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2000</v>
      </c>
      <c r="P10" s="11">
        <v>0</v>
      </c>
      <c r="Q10" s="11">
        <f>J10-(K10+L10+M10+N10+O10-P10)</f>
        <v>18900</v>
      </c>
    </row>
    <row r="11" spans="2:46" s="1" customFormat="1" x14ac:dyDescent="0.2">
      <c r="B11" s="27" t="s">
        <v>0</v>
      </c>
      <c r="C11" s="27"/>
      <c r="D11" s="27"/>
      <c r="E11" s="27"/>
      <c r="F11" s="27"/>
      <c r="G11" s="27"/>
      <c r="H11" s="12">
        <f>SUM(H9:H10)</f>
        <v>41800</v>
      </c>
      <c r="I11" s="12"/>
      <c r="J11" s="12">
        <f>SUM(J9:J10)</f>
        <v>23686.666666666668</v>
      </c>
      <c r="K11" s="12">
        <f t="shared" ref="K11:Q11" si="0">SUM(K9:K10)</f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2000</v>
      </c>
      <c r="P11" s="12">
        <f t="shared" si="0"/>
        <v>0</v>
      </c>
      <c r="Q11" s="12">
        <f t="shared" si="0"/>
        <v>21686.666666666668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x14ac:dyDescent="0.2">
      <c r="B15" s="23" t="s">
        <v>27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24" t="s">
        <v>28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1">
    <mergeCell ref="B13:Q13"/>
    <mergeCell ref="B7:B8"/>
    <mergeCell ref="L7:N7"/>
    <mergeCell ref="B14:Q14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4:Q4"/>
    <mergeCell ref="B5:Q5"/>
    <mergeCell ref="B2:Q2"/>
    <mergeCell ref="B1:Q1"/>
    <mergeCell ref="B11:G1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Militar'!Área_de_impresión</vt:lpstr>
      <vt:lpstr>'Empleados Militar'!Títulos_a_imprimir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2021-12-16T18:44:08Z</dcterms:modified>
</cp:coreProperties>
</file>