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10005"/>
  </bookViews>
  <sheets>
    <sheet name="Ejecución DIC.2016" sheetId="2" r:id="rId1"/>
  </sheets>
  <calcPr calcId="125725"/>
</workbook>
</file>

<file path=xl/calcChain.xml><?xml version="1.0" encoding="utf-8"?>
<calcChain xmlns="http://schemas.openxmlformats.org/spreadsheetml/2006/main">
  <c r="D56" i="2"/>
  <c r="D12"/>
  <c r="D57" s="1"/>
  <c r="C17" l="1"/>
  <c r="C46"/>
  <c r="C23"/>
</calcChain>
</file>

<file path=xl/sharedStrings.xml><?xml version="1.0" encoding="utf-8"?>
<sst xmlns="http://schemas.openxmlformats.org/spreadsheetml/2006/main" count="80" uniqueCount="79">
  <si>
    <t>Pasajes</t>
  </si>
  <si>
    <t>Seguros personas</t>
  </si>
  <si>
    <t>Eventos generales</t>
  </si>
  <si>
    <t>Gasolina</t>
  </si>
  <si>
    <t>2.1.1.1.01</t>
  </si>
  <si>
    <t>2.1.5.1.01</t>
  </si>
  <si>
    <t>2.1.5.2.01</t>
  </si>
  <si>
    <t>2.1.5.3.01</t>
  </si>
  <si>
    <t>2.2.1.3.01</t>
  </si>
  <si>
    <t>2.2.1.6.01</t>
  </si>
  <si>
    <t>2.2.4.1.01</t>
  </si>
  <si>
    <t>2.2.5.1.01</t>
  </si>
  <si>
    <t>2.2.6.3.01</t>
  </si>
  <si>
    <t>2.2.8.6.01</t>
  </si>
  <si>
    <t>2.2.8.7.06</t>
  </si>
  <si>
    <t>2.3.1.1.01</t>
  </si>
  <si>
    <t>2.3.3.4.01</t>
  </si>
  <si>
    <t>2.2.2.2.01</t>
  </si>
  <si>
    <t>2.3.7.1.01</t>
  </si>
  <si>
    <t>2.3.9.2.01</t>
  </si>
  <si>
    <t>2.3.9.6.01</t>
  </si>
  <si>
    <t>VALORES EN RD$</t>
  </si>
  <si>
    <t>I.- INGRESOS</t>
  </si>
  <si>
    <t>Fondo General</t>
  </si>
  <si>
    <t>II.-  EGRESOS</t>
  </si>
  <si>
    <t>SERVICIOS PERSONALES</t>
  </si>
  <si>
    <t>Sueldos  fijos</t>
  </si>
  <si>
    <t xml:space="preserve">Contribuciones al seguro de salud  </t>
  </si>
  <si>
    <t>Contribuciones al seguro de pensiones</t>
  </si>
  <si>
    <t>Contribuciones al seguro de riesgo laboral</t>
  </si>
  <si>
    <t>SERVICIOS NO PERSONALES</t>
  </si>
  <si>
    <t>Teléfono local</t>
  </si>
  <si>
    <t>2.2.1.5.01</t>
  </si>
  <si>
    <t xml:space="preserve">Electricidad </t>
  </si>
  <si>
    <t>Impresión y encuadernación</t>
  </si>
  <si>
    <t>Servicio de alquiler local y edificio</t>
  </si>
  <si>
    <t>2.2.8.2.01</t>
  </si>
  <si>
    <t>MATERIALES Y SUMINISTROS</t>
  </si>
  <si>
    <t>Alimentos y bebidas para personas</t>
  </si>
  <si>
    <t>Productos Eléctricos</t>
  </si>
  <si>
    <t xml:space="preserve">                      TOTAL EGRESOS:</t>
  </si>
  <si>
    <t>2.2.7.2.06</t>
  </si>
  <si>
    <t>Comisión y gastos bancarios</t>
  </si>
  <si>
    <t>2.2.2.1.01</t>
  </si>
  <si>
    <t>Publicidad y propaganda</t>
  </si>
  <si>
    <t>Servicios de capacitacion</t>
  </si>
  <si>
    <t>2.2.8.7.04</t>
  </si>
  <si>
    <t>2.2.1.2.01</t>
  </si>
  <si>
    <t>2.3.3.3.01</t>
  </si>
  <si>
    <t>Servicio telefonicos de larga distancia</t>
  </si>
  <si>
    <t>Servicios de internet</t>
  </si>
  <si>
    <t>Mantenimiento reparacion de equipos de transporte</t>
  </si>
  <si>
    <t>2.2.7.2.01</t>
  </si>
  <si>
    <t>Productos forestales</t>
  </si>
  <si>
    <t>2.3.1.3.03</t>
  </si>
  <si>
    <t>Otros alquileres</t>
  </si>
  <si>
    <t>2.2.5.8.01</t>
  </si>
  <si>
    <t>Libros revista y periodicos</t>
  </si>
  <si>
    <t>Mantenimiento y reparacion de equipos educacional</t>
  </si>
  <si>
    <t>Obras menores en edificacion</t>
  </si>
  <si>
    <t>2.2.7.1.01</t>
  </si>
  <si>
    <t>Telefax y correos</t>
  </si>
  <si>
    <t>2.2.1.4.01</t>
  </si>
  <si>
    <t>Electrodomesticos</t>
  </si>
  <si>
    <t>2.6.1.4.01</t>
  </si>
  <si>
    <t>Arquiler de equipo de oficina y muebles</t>
  </si>
  <si>
    <t>2.2.5.3.04</t>
  </si>
  <si>
    <t>2.3.6.3.04</t>
  </si>
  <si>
    <t>Fletes</t>
  </si>
  <si>
    <t>2.2.4.2.01</t>
  </si>
  <si>
    <t>Productos de artes graficas</t>
  </si>
  <si>
    <t>Utiles de escritorios, oficina y informatica</t>
  </si>
  <si>
    <t>Herramienta menores</t>
  </si>
  <si>
    <t>Otros servicios tecnicos profecionale</t>
  </si>
  <si>
    <t>EJECUCIÓN DEL PRESUPUESTO  MES DICIEMBRE 2016</t>
  </si>
  <si>
    <t>Seguros de bienes muebles</t>
  </si>
  <si>
    <t>2.2.6.2.01</t>
  </si>
  <si>
    <r>
      <t xml:space="preserve">                     </t>
    </r>
    <r>
      <rPr>
        <b/>
        <sz val="11"/>
        <rFont val="Times New Roman"/>
        <family val="1"/>
      </rPr>
      <t xml:space="preserve"> DISPONIBLE AL 31/12/2016</t>
    </r>
  </si>
  <si>
    <t>Disponible al 01/12/2016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</si>
</sst>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€_-;\-* #,##0.00\ _€_-;_-* &quot;-&quot;??\ _€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u/>
      <sz val="1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3" fontId="0" fillId="0" borderId="0" xfId="0" applyNumberFormat="1"/>
    <xf numFmtId="43" fontId="0" fillId="0" borderId="0" xfId="1" applyFont="1"/>
    <xf numFmtId="43" fontId="7" fillId="2" borderId="0" xfId="1" applyFont="1" applyFill="1"/>
    <xf numFmtId="43" fontId="7" fillId="2" borderId="0" xfId="1" applyFont="1" applyFill="1" applyBorder="1" applyAlignment="1">
      <alignment vertical="top"/>
    </xf>
    <xf numFmtId="43" fontId="7" fillId="2" borderId="2" xfId="1" applyFont="1" applyFill="1" applyBorder="1"/>
    <xf numFmtId="43" fontId="8" fillId="2" borderId="3" xfId="1" applyFont="1" applyFill="1" applyBorder="1" applyAlignment="1">
      <alignment horizontal="right" vertical="center" wrapText="1"/>
    </xf>
    <xf numFmtId="0" fontId="7" fillId="0" borderId="0" xfId="0" applyFont="1"/>
    <xf numFmtId="43" fontId="7" fillId="0" borderId="0" xfId="1" applyFont="1"/>
    <xf numFmtId="43" fontId="7" fillId="0" borderId="0" xfId="1" applyFont="1" applyFill="1"/>
    <xf numFmtId="43" fontId="7" fillId="0" borderId="0" xfId="0" applyNumberFormat="1" applyFont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164" fontId="8" fillId="0" borderId="0" xfId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43" fontId="6" fillId="0" borderId="2" xfId="1" applyFont="1" applyBorder="1" applyAlignment="1">
      <alignment horizontal="center"/>
    </xf>
    <xf numFmtId="164" fontId="8" fillId="0" borderId="0" xfId="1" applyNumberFormat="1" applyFont="1" applyBorder="1" applyAlignment="1"/>
    <xf numFmtId="0" fontId="8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/>
    <xf numFmtId="0" fontId="9" fillId="0" borderId="0" xfId="0" applyFont="1" applyFill="1"/>
    <xf numFmtId="0" fontId="6" fillId="0" borderId="0" xfId="0" applyFont="1" applyFill="1" applyBorder="1" applyAlignment="1">
      <alignment horizontal="center"/>
    </xf>
    <xf numFmtId="43" fontId="9" fillId="0" borderId="0" xfId="1" applyFont="1" applyFill="1" applyAlignment="1">
      <alignment horizontal="center"/>
    </xf>
    <xf numFmtId="43" fontId="9" fillId="0" borderId="0" xfId="1" applyFont="1" applyFill="1" applyBorder="1" applyAlignment="1">
      <alignment horizontal="center"/>
    </xf>
    <xf numFmtId="0" fontId="10" fillId="0" borderId="0" xfId="0" applyFont="1" applyFill="1" applyBorder="1" applyAlignment="1"/>
    <xf numFmtId="0" fontId="6" fillId="0" borderId="0" xfId="0" applyFont="1" applyFill="1"/>
    <xf numFmtId="0" fontId="8" fillId="0" borderId="0" xfId="0" applyFont="1" applyFill="1" applyBorder="1" applyAlignment="1">
      <alignment horizontal="center"/>
    </xf>
    <xf numFmtId="43" fontId="8" fillId="0" borderId="0" xfId="0" applyNumberFormat="1" applyFont="1"/>
    <xf numFmtId="0" fontId="6" fillId="0" borderId="0" xfId="0" applyFont="1" applyAlignment="1"/>
    <xf numFmtId="43" fontId="6" fillId="2" borderId="0" xfId="1" applyFont="1" applyFill="1" applyAlignment="1"/>
    <xf numFmtId="43" fontId="8" fillId="0" borderId="1" xfId="0" applyNumberFormat="1" applyFont="1" applyBorder="1"/>
    <xf numFmtId="0" fontId="8" fillId="0" borderId="0" xfId="0" applyFont="1" applyBorder="1" applyAlignment="1">
      <alignment horizontal="center"/>
    </xf>
    <xf numFmtId="43" fontId="11" fillId="0" borderId="3" xfId="0" applyNumberFormat="1" applyFont="1" applyBorder="1"/>
    <xf numFmtId="43" fontId="7" fillId="0" borderId="2" xfId="1" applyFont="1" applyBorder="1"/>
    <xf numFmtId="0" fontId="8" fillId="0" borderId="0" xfId="0" applyFont="1" applyBorder="1" applyAlignment="1">
      <alignment horizontal="center"/>
    </xf>
    <xf numFmtId="43" fontId="2" fillId="0" borderId="4" xfId="0" applyNumberFormat="1" applyFont="1" applyBorder="1"/>
    <xf numFmtId="43" fontId="0" fillId="2" borderId="0" xfId="1" applyFont="1" applyFill="1" applyBorder="1"/>
    <xf numFmtId="43" fontId="7" fillId="0" borderId="0" xfId="0" applyNumberFormat="1" applyFont="1" applyBorder="1"/>
    <xf numFmtId="0" fontId="7" fillId="0" borderId="0" xfId="0" applyFont="1" applyBorder="1"/>
    <xf numFmtId="43" fontId="6" fillId="0" borderId="0" xfId="1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43" fontId="6" fillId="0" borderId="0" xfId="1" applyFont="1"/>
    <xf numFmtId="0" fontId="8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1</xdr:row>
      <xdr:rowOff>38100</xdr:rowOff>
    </xdr:from>
    <xdr:to>
      <xdr:col>2</xdr:col>
      <xdr:colOff>180975</xdr:colOff>
      <xdr:row>6</xdr:row>
      <xdr:rowOff>123825</xdr:rowOff>
    </xdr:to>
    <xdr:pic>
      <xdr:nvPicPr>
        <xdr:cNvPr id="2" name="Picture 3" descr="Bandera de Comisio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0" y="228600"/>
          <a:ext cx="2238375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72"/>
  <sheetViews>
    <sheetView tabSelected="1" topLeftCell="A43" workbookViewId="0">
      <selection activeCell="D59" sqref="D59"/>
    </sheetView>
  </sheetViews>
  <sheetFormatPr baseColWidth="10" defaultColWidth="11.42578125" defaultRowHeight="15"/>
  <cols>
    <col min="2" max="2" width="45.140625" bestFit="1" customWidth="1"/>
    <col min="3" max="3" width="14.42578125" bestFit="1" customWidth="1"/>
    <col min="4" max="4" width="15.28515625" bestFit="1" customWidth="1"/>
    <col min="7" max="7" width="13.140625" bestFit="1" customWidth="1"/>
  </cols>
  <sheetData>
    <row r="4" spans="1:5">
      <c r="A4" s="2"/>
      <c r="B4" s="2"/>
      <c r="C4" s="2"/>
      <c r="D4" s="2"/>
    </row>
    <row r="5" spans="1:5">
      <c r="A5" s="2"/>
      <c r="B5" s="2"/>
      <c r="C5" s="2"/>
      <c r="D5" s="2"/>
    </row>
    <row r="6" spans="1:5">
      <c r="A6" s="2"/>
      <c r="B6" s="2"/>
      <c r="C6" s="2"/>
      <c r="D6" s="2"/>
    </row>
    <row r="7" spans="1:5">
      <c r="A7" s="2"/>
      <c r="B7" s="3"/>
      <c r="C7" s="2"/>
      <c r="D7" s="2"/>
    </row>
    <row r="8" spans="1:5">
      <c r="A8" s="3"/>
      <c r="B8" s="4"/>
      <c r="C8" s="3"/>
      <c r="D8" s="3"/>
    </row>
    <row r="9" spans="1:5">
      <c r="A9" s="48" t="s">
        <v>74</v>
      </c>
      <c r="B9" s="48"/>
      <c r="C9" s="48"/>
      <c r="D9" s="48"/>
      <c r="E9" s="11"/>
    </row>
    <row r="10" spans="1:5">
      <c r="A10" s="48" t="s">
        <v>21</v>
      </c>
      <c r="B10" s="48"/>
      <c r="C10" s="48"/>
      <c r="D10" s="48"/>
      <c r="E10" s="11"/>
    </row>
    <row r="11" spans="1:5">
      <c r="A11" s="15"/>
      <c r="B11" s="15"/>
      <c r="C11" s="15"/>
      <c r="D11" s="15"/>
      <c r="E11" s="11"/>
    </row>
    <row r="12" spans="1:5">
      <c r="A12" s="16" t="s">
        <v>22</v>
      </c>
      <c r="B12" s="15"/>
      <c r="C12" s="17"/>
      <c r="D12" s="18">
        <f>C13+C14+C15</f>
        <v>9582550.5900000017</v>
      </c>
      <c r="E12" s="11"/>
    </row>
    <row r="13" spans="1:5">
      <c r="A13" s="15"/>
      <c r="B13" s="19" t="s">
        <v>78</v>
      </c>
      <c r="C13" s="47">
        <v>2502968.5900000012</v>
      </c>
      <c r="D13" s="17"/>
      <c r="E13" s="11"/>
    </row>
    <row r="14" spans="1:5" s="1" customFormat="1">
      <c r="A14" s="40"/>
      <c r="B14" s="20" t="s">
        <v>23</v>
      </c>
      <c r="C14" s="45">
        <v>4949582</v>
      </c>
      <c r="D14" s="17"/>
      <c r="E14" s="11"/>
    </row>
    <row r="15" spans="1:5">
      <c r="A15" s="15"/>
      <c r="B15" s="20" t="s">
        <v>23</v>
      </c>
      <c r="C15" s="21">
        <v>2130000</v>
      </c>
      <c r="D15" s="17"/>
      <c r="E15" s="11"/>
    </row>
    <row r="16" spans="1:5">
      <c r="A16" s="16" t="s">
        <v>24</v>
      </c>
      <c r="B16" s="16"/>
      <c r="C16" s="15"/>
      <c r="D16" s="22"/>
      <c r="E16" s="11"/>
    </row>
    <row r="17" spans="1:5" ht="20.25" customHeight="1">
      <c r="A17" s="37">
        <v>1</v>
      </c>
      <c r="B17" s="46" t="s">
        <v>25</v>
      </c>
      <c r="C17" s="10">
        <f>SUM(C18:C21)</f>
        <v>2327473.7799999998</v>
      </c>
      <c r="D17" s="24"/>
      <c r="E17" s="11"/>
    </row>
    <row r="18" spans="1:5" ht="21" customHeight="1">
      <c r="A18" s="27" t="s">
        <v>4</v>
      </c>
      <c r="B18" s="25" t="s">
        <v>26</v>
      </c>
      <c r="C18" s="12">
        <v>2053000</v>
      </c>
      <c r="D18" s="26"/>
      <c r="E18" s="11"/>
    </row>
    <row r="19" spans="1:5" s="1" customFormat="1">
      <c r="A19" s="27" t="s">
        <v>5</v>
      </c>
      <c r="B19" s="25" t="s">
        <v>27</v>
      </c>
      <c r="C19" s="12">
        <v>117289.9</v>
      </c>
      <c r="D19" s="28"/>
      <c r="E19" s="11"/>
    </row>
    <row r="20" spans="1:5">
      <c r="A20" s="27" t="s">
        <v>6</v>
      </c>
      <c r="B20" s="25" t="s">
        <v>28</v>
      </c>
      <c r="C20" s="12">
        <v>145557.1</v>
      </c>
      <c r="D20" s="29"/>
      <c r="E20" s="11"/>
    </row>
    <row r="21" spans="1:5">
      <c r="A21" s="27" t="s">
        <v>7</v>
      </c>
      <c r="B21" s="25" t="s">
        <v>29</v>
      </c>
      <c r="C21" s="39">
        <v>11626.78</v>
      </c>
      <c r="D21" s="26"/>
      <c r="E21" s="11"/>
    </row>
    <row r="22" spans="1:5">
      <c r="A22" s="27"/>
      <c r="B22" s="25"/>
      <c r="C22" s="14"/>
      <c r="D22" s="26"/>
      <c r="E22" s="11"/>
    </row>
    <row r="23" spans="1:5">
      <c r="A23" s="32">
        <v>2</v>
      </c>
      <c r="B23" s="30" t="s">
        <v>30</v>
      </c>
      <c r="C23" s="38">
        <f>SUM(C24:C44)</f>
        <v>1950081.69</v>
      </c>
      <c r="D23" s="26"/>
      <c r="E23" s="11"/>
    </row>
    <row r="24" spans="1:5" ht="19.5" customHeight="1">
      <c r="A24" s="27" t="s">
        <v>8</v>
      </c>
      <c r="B24" s="25" t="s">
        <v>31</v>
      </c>
      <c r="C24" s="12">
        <v>40182.54</v>
      </c>
      <c r="D24" s="26"/>
      <c r="E24" s="11"/>
    </row>
    <row r="25" spans="1:5">
      <c r="A25" s="27" t="s">
        <v>47</v>
      </c>
      <c r="B25" s="25" t="s">
        <v>49</v>
      </c>
      <c r="C25" s="12">
        <v>1230.9100000000001</v>
      </c>
      <c r="D25" s="26"/>
      <c r="E25" s="11"/>
    </row>
    <row r="26" spans="1:5">
      <c r="A26" s="27" t="s">
        <v>62</v>
      </c>
      <c r="B26" s="25" t="s">
        <v>61</v>
      </c>
      <c r="C26" s="12">
        <v>45230.69</v>
      </c>
      <c r="D26" s="26"/>
      <c r="E26" s="11"/>
    </row>
    <row r="27" spans="1:5">
      <c r="A27" s="27" t="s">
        <v>32</v>
      </c>
      <c r="B27" s="25" t="s">
        <v>50</v>
      </c>
      <c r="C27" s="12">
        <v>8044.84</v>
      </c>
      <c r="D27" s="26"/>
      <c r="E27" s="11"/>
    </row>
    <row r="28" spans="1:5" ht="14.25" customHeight="1">
      <c r="A28" s="27" t="s">
        <v>9</v>
      </c>
      <c r="B28" s="25" t="s">
        <v>33</v>
      </c>
      <c r="C28" s="12">
        <v>65223.75</v>
      </c>
      <c r="D28" s="26"/>
      <c r="E28" s="11"/>
    </row>
    <row r="29" spans="1:5">
      <c r="A29" s="27" t="s">
        <v>43</v>
      </c>
      <c r="B29" s="25" t="s">
        <v>44</v>
      </c>
      <c r="C29" s="12">
        <v>540407.98</v>
      </c>
      <c r="D29" s="31"/>
      <c r="E29" s="11"/>
    </row>
    <row r="30" spans="1:5" s="1" customFormat="1">
      <c r="A30" s="27" t="s">
        <v>17</v>
      </c>
      <c r="B30" s="25" t="s">
        <v>34</v>
      </c>
      <c r="C30" s="12">
        <v>5684</v>
      </c>
      <c r="D30" s="31"/>
      <c r="E30" s="11"/>
    </row>
    <row r="31" spans="1:5">
      <c r="A31" s="27" t="s">
        <v>10</v>
      </c>
      <c r="B31" s="25" t="s">
        <v>0</v>
      </c>
      <c r="C31" s="12">
        <v>82655</v>
      </c>
      <c r="D31" s="31"/>
      <c r="E31" s="11"/>
    </row>
    <row r="32" spans="1:5">
      <c r="A32" s="27" t="s">
        <v>69</v>
      </c>
      <c r="B32" s="25" t="s">
        <v>68</v>
      </c>
      <c r="C32" s="12">
        <v>11500</v>
      </c>
      <c r="D32" s="31"/>
      <c r="E32" s="11"/>
    </row>
    <row r="33" spans="1:5">
      <c r="A33" s="27" t="s">
        <v>11</v>
      </c>
      <c r="B33" s="25" t="s">
        <v>35</v>
      </c>
      <c r="C33" s="12">
        <v>440470.4</v>
      </c>
      <c r="D33" s="31"/>
      <c r="E33" s="11"/>
    </row>
    <row r="34" spans="1:5">
      <c r="A34" s="27" t="s">
        <v>66</v>
      </c>
      <c r="B34" s="25" t="s">
        <v>65</v>
      </c>
      <c r="C34" s="12">
        <v>10125.620000000001</v>
      </c>
      <c r="D34" s="31"/>
      <c r="E34" s="11"/>
    </row>
    <row r="35" spans="1:5">
      <c r="A35" s="27" t="s">
        <v>56</v>
      </c>
      <c r="B35" s="25" t="s">
        <v>55</v>
      </c>
      <c r="C35" s="12">
        <v>7084.43</v>
      </c>
      <c r="D35" s="31"/>
      <c r="E35" s="11"/>
    </row>
    <row r="36" spans="1:5">
      <c r="A36" s="27" t="s">
        <v>12</v>
      </c>
      <c r="B36" s="25" t="s">
        <v>1</v>
      </c>
      <c r="C36" s="12">
        <v>200641.1</v>
      </c>
      <c r="D36" s="31"/>
      <c r="E36" s="11"/>
    </row>
    <row r="37" spans="1:5" s="1" customFormat="1">
      <c r="A37" s="27" t="s">
        <v>76</v>
      </c>
      <c r="B37" s="25" t="s">
        <v>75</v>
      </c>
      <c r="C37" s="12">
        <v>69923.77</v>
      </c>
      <c r="D37" s="31"/>
      <c r="E37" s="11"/>
    </row>
    <row r="38" spans="1:5">
      <c r="A38" s="27" t="s">
        <v>60</v>
      </c>
      <c r="B38" s="25" t="s">
        <v>59</v>
      </c>
      <c r="C38" s="12">
        <v>7257</v>
      </c>
      <c r="D38" s="31"/>
      <c r="E38" s="11"/>
    </row>
    <row r="39" spans="1:5">
      <c r="A39" s="27" t="s">
        <v>52</v>
      </c>
      <c r="B39" s="25" t="s">
        <v>58</v>
      </c>
      <c r="C39" s="12">
        <v>10030</v>
      </c>
      <c r="D39" s="31"/>
      <c r="E39" s="11"/>
    </row>
    <row r="40" spans="1:5">
      <c r="A40" s="27" t="s">
        <v>41</v>
      </c>
      <c r="B40" s="25" t="s">
        <v>51</v>
      </c>
      <c r="C40" s="7">
        <v>3433.8</v>
      </c>
      <c r="D40" s="26"/>
      <c r="E40" s="11"/>
    </row>
    <row r="41" spans="1:5">
      <c r="A41" s="27" t="s">
        <v>36</v>
      </c>
      <c r="B41" s="25" t="s">
        <v>42</v>
      </c>
      <c r="C41" s="13"/>
      <c r="D41" s="26"/>
      <c r="E41" s="11"/>
    </row>
    <row r="42" spans="1:5">
      <c r="A42" s="27" t="s">
        <v>13</v>
      </c>
      <c r="B42" s="25" t="s">
        <v>2</v>
      </c>
      <c r="C42" s="7">
        <v>85255</v>
      </c>
      <c r="D42" s="26"/>
      <c r="E42" s="11"/>
    </row>
    <row r="43" spans="1:5">
      <c r="A43" s="27" t="s">
        <v>46</v>
      </c>
      <c r="B43" s="25" t="s">
        <v>45</v>
      </c>
      <c r="C43" s="7">
        <v>158900</v>
      </c>
      <c r="D43" s="26"/>
      <c r="E43" s="11"/>
    </row>
    <row r="44" spans="1:5">
      <c r="A44" s="27" t="s">
        <v>14</v>
      </c>
      <c r="B44" s="25" t="s">
        <v>73</v>
      </c>
      <c r="C44" s="9">
        <v>156800.85999999999</v>
      </c>
      <c r="D44" s="26"/>
      <c r="E44" s="11"/>
    </row>
    <row r="45" spans="1:5" ht="15.75" thickBot="1">
      <c r="A45" s="11"/>
      <c r="B45" s="25"/>
      <c r="C45" s="5"/>
      <c r="D45" s="26"/>
      <c r="E45" s="11"/>
    </row>
    <row r="46" spans="1:5" ht="16.5" customHeight="1" thickBot="1">
      <c r="A46" s="32">
        <v>3</v>
      </c>
      <c r="B46" s="30" t="s">
        <v>37</v>
      </c>
      <c r="C46" s="41">
        <f>SUM(C47:C55)</f>
        <v>340067.19999999995</v>
      </c>
      <c r="D46" s="26"/>
      <c r="E46" s="11"/>
    </row>
    <row r="47" spans="1:5" ht="18.75" customHeight="1">
      <c r="A47" s="27" t="s">
        <v>15</v>
      </c>
      <c r="B47" s="25" t="s">
        <v>38</v>
      </c>
      <c r="C47" s="7">
        <v>53859.8</v>
      </c>
      <c r="D47" s="26"/>
      <c r="E47" s="11"/>
    </row>
    <row r="48" spans="1:5" s="1" customFormat="1">
      <c r="A48" s="27" t="s">
        <v>54</v>
      </c>
      <c r="B48" s="25" t="s">
        <v>53</v>
      </c>
      <c r="C48" s="7">
        <v>7000</v>
      </c>
      <c r="D48" s="26"/>
      <c r="E48" s="11"/>
    </row>
    <row r="49" spans="1:7" s="1" customFormat="1">
      <c r="A49" s="27" t="s">
        <v>48</v>
      </c>
      <c r="B49" s="25" t="s">
        <v>70</v>
      </c>
      <c r="C49" s="7">
        <v>13334</v>
      </c>
      <c r="D49" s="26"/>
      <c r="E49" s="11"/>
    </row>
    <row r="50" spans="1:7" ht="19.5" customHeight="1">
      <c r="A50" s="27" t="s">
        <v>16</v>
      </c>
      <c r="B50" s="25" t="s">
        <v>57</v>
      </c>
      <c r="C50" s="7">
        <v>6900</v>
      </c>
      <c r="D50" s="26"/>
      <c r="E50" s="11"/>
    </row>
    <row r="51" spans="1:7">
      <c r="A51" s="27" t="s">
        <v>67</v>
      </c>
      <c r="B51" s="25" t="s">
        <v>72</v>
      </c>
      <c r="C51" s="7">
        <v>9300</v>
      </c>
      <c r="D51" s="26"/>
      <c r="E51" s="11"/>
      <c r="G51" s="6"/>
    </row>
    <row r="52" spans="1:7">
      <c r="A52" s="27" t="s">
        <v>18</v>
      </c>
      <c r="B52" s="25" t="s">
        <v>3</v>
      </c>
      <c r="C52" s="8">
        <v>104000</v>
      </c>
      <c r="D52" s="26"/>
      <c r="E52" s="11"/>
      <c r="G52" s="5"/>
    </row>
    <row r="53" spans="1:7">
      <c r="A53" s="27" t="s">
        <v>19</v>
      </c>
      <c r="B53" s="25" t="s">
        <v>71</v>
      </c>
      <c r="C53" s="8">
        <v>53075.15</v>
      </c>
      <c r="D53" s="26"/>
      <c r="E53" s="11"/>
    </row>
    <row r="54" spans="1:7">
      <c r="A54" s="27" t="s">
        <v>20</v>
      </c>
      <c r="B54" s="25" t="s">
        <v>39</v>
      </c>
      <c r="C54" s="7">
        <v>2444.25</v>
      </c>
      <c r="D54" s="26"/>
      <c r="E54" s="11"/>
    </row>
    <row r="55" spans="1:7">
      <c r="A55" s="27" t="s">
        <v>64</v>
      </c>
      <c r="B55" s="25" t="s">
        <v>63</v>
      </c>
      <c r="C55" s="9">
        <v>90154</v>
      </c>
      <c r="D55" s="26"/>
      <c r="E55" s="11"/>
    </row>
    <row r="56" spans="1:7" ht="21.75" customHeight="1">
      <c r="A56" s="24"/>
      <c r="B56" s="23" t="s">
        <v>40</v>
      </c>
      <c r="C56" s="5"/>
      <c r="D56" s="33">
        <f>C17+C23+C46</f>
        <v>4617622.67</v>
      </c>
      <c r="E56" s="11"/>
    </row>
    <row r="57" spans="1:7" ht="20.25" customHeight="1" thickBot="1">
      <c r="A57" s="11"/>
      <c r="B57" s="34" t="s">
        <v>77</v>
      </c>
      <c r="C57" s="35"/>
      <c r="D57" s="36">
        <f>D12-D56</f>
        <v>4964927.9200000018</v>
      </c>
      <c r="E57" s="11"/>
    </row>
    <row r="58" spans="1:7" ht="20.25" customHeight="1" thickTop="1">
      <c r="A58" s="11"/>
      <c r="B58" s="11"/>
      <c r="C58" s="11"/>
      <c r="D58" s="11"/>
      <c r="E58" s="11"/>
    </row>
    <row r="59" spans="1:7" s="1" customFormat="1" ht="25.5" customHeight="1">
      <c r="A59" s="11"/>
      <c r="B59" s="11"/>
      <c r="C59" s="11"/>
      <c r="D59" s="42"/>
      <c r="E59" s="11"/>
    </row>
    <row r="60" spans="1:7">
      <c r="A60" s="11"/>
      <c r="B60" s="11"/>
      <c r="C60" s="11"/>
      <c r="D60" s="43"/>
      <c r="E60" s="11"/>
    </row>
    <row r="61" spans="1:7">
      <c r="A61" s="11"/>
      <c r="B61" s="11"/>
      <c r="C61" s="11"/>
      <c r="D61" s="44"/>
      <c r="E61" s="11"/>
    </row>
    <row r="62" spans="1:7">
      <c r="A62" s="11"/>
      <c r="B62" s="11"/>
      <c r="C62" s="11"/>
      <c r="D62" s="11"/>
      <c r="E62" s="11"/>
    </row>
    <row r="63" spans="1:7">
      <c r="A63" s="11"/>
      <c r="B63" s="11"/>
      <c r="C63" s="11"/>
      <c r="D63" s="11"/>
      <c r="E63" s="11"/>
    </row>
    <row r="64" spans="1:7">
      <c r="A64" s="11"/>
      <c r="B64" s="11"/>
      <c r="C64" s="11"/>
      <c r="D64" s="11"/>
      <c r="E64" s="11"/>
    </row>
    <row r="65" spans="1:5">
      <c r="A65" s="11"/>
      <c r="B65" s="11"/>
      <c r="C65" s="11"/>
      <c r="D65" s="11"/>
      <c r="E65" s="11"/>
    </row>
    <row r="66" spans="1:5">
      <c r="A66" s="11"/>
      <c r="B66" s="11"/>
      <c r="C66" s="11"/>
      <c r="D66" s="11"/>
      <c r="E66" s="11"/>
    </row>
    <row r="67" spans="1:5">
      <c r="A67" s="11"/>
      <c r="B67" s="11"/>
      <c r="C67" s="11"/>
      <c r="D67" s="11"/>
      <c r="E67" s="11"/>
    </row>
    <row r="68" spans="1:5">
      <c r="A68" s="11"/>
      <c r="B68" s="11"/>
      <c r="C68" s="11"/>
      <c r="D68" s="11"/>
      <c r="E68" s="11"/>
    </row>
    <row r="69" spans="1:5">
      <c r="A69" s="11"/>
      <c r="B69" s="11"/>
      <c r="C69" s="11"/>
      <c r="D69" s="11"/>
      <c r="E69" s="11"/>
    </row>
    <row r="70" spans="1:5">
      <c r="A70" s="11"/>
      <c r="B70" s="11"/>
      <c r="C70" s="11"/>
      <c r="D70" s="11"/>
      <c r="E70" s="11"/>
    </row>
    <row r="71" spans="1:5">
      <c r="E71" s="11"/>
    </row>
    <row r="72" spans="1:5">
      <c r="E72" s="11"/>
    </row>
  </sheetData>
  <mergeCells count="2">
    <mergeCell ref="A9:D9"/>
    <mergeCell ref="A10:D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DIC.2016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</dc:creator>
  <cp:lastModifiedBy>Miguelina Ozuna</cp:lastModifiedBy>
  <cp:lastPrinted>2017-01-05T16:03:18Z</cp:lastPrinted>
  <dcterms:created xsi:type="dcterms:W3CDTF">2015-06-01T20:08:33Z</dcterms:created>
  <dcterms:modified xsi:type="dcterms:W3CDTF">2017-01-17T15:31:15Z</dcterms:modified>
</cp:coreProperties>
</file>