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610" windowHeight="10005"/>
  </bookViews>
  <sheets>
    <sheet name="Ejecución marzo 2016" sheetId="2" r:id="rId1"/>
  </sheets>
  <calcPr calcId="125725"/>
</workbook>
</file>

<file path=xl/calcChain.xml><?xml version="1.0" encoding="utf-8"?>
<calcChain xmlns="http://schemas.openxmlformats.org/spreadsheetml/2006/main">
  <c r="D13" i="2"/>
  <c r="C17"/>
  <c r="C24"/>
  <c r="C42"/>
  <c r="D56" s="1"/>
</calcChain>
</file>

<file path=xl/sharedStrings.xml><?xml version="1.0" encoding="utf-8"?>
<sst xmlns="http://schemas.openxmlformats.org/spreadsheetml/2006/main" count="79" uniqueCount="79">
  <si>
    <t>Teléfono local</t>
  </si>
  <si>
    <t>Energía eléctrica</t>
  </si>
  <si>
    <t>Productos de arte graficas</t>
  </si>
  <si>
    <t>Publicidad y propaganda</t>
  </si>
  <si>
    <t>Impresión y encuadernación</t>
  </si>
  <si>
    <t>Pasajes</t>
  </si>
  <si>
    <t>Seguros personas</t>
  </si>
  <si>
    <t>Eventos generales</t>
  </si>
  <si>
    <t>Artículos de plásticos</t>
  </si>
  <si>
    <t>Gasolina</t>
  </si>
  <si>
    <t>2.1.1.1.01</t>
  </si>
  <si>
    <t>2.1.5.1.01</t>
  </si>
  <si>
    <t>2.1.5.2.01</t>
  </si>
  <si>
    <t>2.1.5.3.01</t>
  </si>
  <si>
    <t>2.3.3.4.01</t>
  </si>
  <si>
    <t>2.2.1.2.01</t>
  </si>
  <si>
    <t>2.2.1.3.01</t>
  </si>
  <si>
    <t>2.2.1.6.01</t>
  </si>
  <si>
    <t>2.2.1.5.01</t>
  </si>
  <si>
    <t>2.3.3.3.01</t>
  </si>
  <si>
    <t>2.2.2.1.01</t>
  </si>
  <si>
    <t>2.2.2.2.01</t>
  </si>
  <si>
    <t>2.2.8.7.04</t>
  </si>
  <si>
    <t>2.2.3.2.01</t>
  </si>
  <si>
    <t>2.2.4.1.01</t>
  </si>
  <si>
    <t>2.2.5.1.01</t>
  </si>
  <si>
    <t>2.2.6.3.01</t>
  </si>
  <si>
    <t>2.2.8.6.01</t>
  </si>
  <si>
    <t>2.2.8.7.06</t>
  </si>
  <si>
    <t>2.3.1.1.01</t>
  </si>
  <si>
    <t>2.3.5.5.01</t>
  </si>
  <si>
    <t>2.3.7.1.01</t>
  </si>
  <si>
    <t>2.3.9.6.01</t>
  </si>
  <si>
    <t>2.2.8.2.01</t>
  </si>
  <si>
    <t>VALORES EN RD$</t>
  </si>
  <si>
    <t>I.- INGRESOS</t>
  </si>
  <si>
    <t>Fondo General</t>
  </si>
  <si>
    <t>II.-  EGRESOS</t>
  </si>
  <si>
    <t>SERVICIOS PERSONALES</t>
  </si>
  <si>
    <t>Sueldos  fijos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</si>
  <si>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</si>
  <si>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</si>
  <si>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</si>
  <si>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</si>
  <si>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Servicios de internet</t>
  </si>
  <si>
    <t>Servicio de alquiler local y edificio</t>
  </si>
  <si>
    <t>Comisión y gastos bancarios</t>
  </si>
  <si>
    <t>MATERIALES Y SUMINISTROS</t>
  </si>
  <si>
    <t>Alimentos y bebidas para personas</t>
  </si>
  <si>
    <t>Productos Eléctricos</t>
  </si>
  <si>
    <t xml:space="preserve">                      TOTAL EGRESOS:</t>
  </si>
  <si>
    <t>2.3.3.2.01</t>
  </si>
  <si>
    <t>2.6.1.1.01</t>
  </si>
  <si>
    <t>2.1.1.2.03</t>
  </si>
  <si>
    <t>2.2.7.2.06</t>
  </si>
  <si>
    <t>Productos de metal</t>
  </si>
  <si>
    <t>2.3.6.3.06</t>
  </si>
  <si>
    <t>2.2.7.2.01</t>
  </si>
  <si>
    <t>Suplencia</t>
  </si>
  <si>
    <t>2.3.9.5.01</t>
  </si>
  <si>
    <t>Papel de escritorio</t>
  </si>
  <si>
    <t>2.3.3.1.01</t>
  </si>
  <si>
    <t>2.3.9.2.01</t>
  </si>
  <si>
    <t>2.3.7.1.04</t>
  </si>
  <si>
    <t>Gas</t>
  </si>
  <si>
    <t>EJECUCIÓN DEL PRESUPUESTO  MES MARZO 2016</t>
  </si>
  <si>
    <t>Disponible al 01/03/2016</t>
  </si>
  <si>
    <t>Muebles de oficina y estantería</t>
  </si>
  <si>
    <t>Servicios telefónicos de larga distancia</t>
  </si>
  <si>
    <t>Viáticos en el exterior</t>
  </si>
  <si>
    <t>Mantenimiento reparación de equipos de educación</t>
  </si>
  <si>
    <t>Mantenimiento y reparación de equipo de transporte</t>
  </si>
  <si>
    <t>Servicios de capacitación</t>
  </si>
  <si>
    <t>Otros servicios técnicos profesionales</t>
  </si>
  <si>
    <t>Libros revista y periódicos</t>
  </si>
  <si>
    <t>Productos de papel y cartón</t>
  </si>
  <si>
    <t>Útiles de escritorio, oficina informáticos</t>
  </si>
  <si>
    <t>Útiles de cocina y comedor</t>
  </si>
  <si>
    <r>
      <t xml:space="preserve">                     </t>
    </r>
    <r>
      <rPr>
        <b/>
        <sz val="14"/>
        <rFont val="Times New Roman"/>
        <family val="1"/>
      </rPr>
      <t xml:space="preserve"> DISPONIBLE AL 31/03/2016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</si>
</sst>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sz val="12"/>
      <name val="Calibri"/>
      <family val="2"/>
      <scheme val="minor"/>
    </font>
    <font>
      <b/>
      <u/>
      <sz val="14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43" fontId="3" fillId="0" borderId="0" xfId="1" applyFont="1" applyFill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/>
    <xf numFmtId="43" fontId="0" fillId="0" borderId="0" xfId="0" applyNumberFormat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64" fontId="11" fillId="0" borderId="0" xfId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43" fontId="6" fillId="2" borderId="0" xfId="1" applyFont="1" applyFill="1"/>
    <xf numFmtId="43" fontId="6" fillId="2" borderId="0" xfId="1" applyFont="1" applyFill="1" applyBorder="1" applyAlignment="1">
      <alignment vertical="top"/>
    </xf>
    <xf numFmtId="43" fontId="6" fillId="2" borderId="2" xfId="1" applyFont="1" applyFill="1" applyBorder="1"/>
    <xf numFmtId="43" fontId="13" fillId="0" borderId="0" xfId="1" applyFont="1" applyBorder="1" applyAlignment="1"/>
    <xf numFmtId="43" fontId="13" fillId="0" borderId="0" xfId="1" applyFont="1"/>
    <xf numFmtId="43" fontId="13" fillId="2" borderId="0" xfId="1" applyFont="1" applyFill="1"/>
    <xf numFmtId="43" fontId="13" fillId="0" borderId="0" xfId="1" applyFont="1" applyFill="1"/>
    <xf numFmtId="43" fontId="13" fillId="2" borderId="0" xfId="1" applyFont="1" applyFill="1" applyBorder="1"/>
    <xf numFmtId="43" fontId="13" fillId="2" borderId="2" xfId="1" applyFont="1" applyFill="1" applyBorder="1"/>
    <xf numFmtId="0" fontId="6" fillId="0" borderId="0" xfId="0" applyFont="1" applyFill="1" applyBorder="1" applyAlignment="1">
      <alignment horizontal="center" vertical="top"/>
    </xf>
    <xf numFmtId="43" fontId="6" fillId="0" borderId="0" xfId="1" applyFont="1"/>
    <xf numFmtId="43" fontId="6" fillId="0" borderId="2" xfId="1" applyFont="1" applyBorder="1"/>
    <xf numFmtId="0" fontId="6" fillId="0" borderId="0" xfId="0" applyFont="1" applyBorder="1" applyAlignment="1">
      <alignment horizontal="left"/>
    </xf>
    <xf numFmtId="43" fontId="6" fillId="0" borderId="0" xfId="1" applyFont="1" applyBorder="1" applyAlignment="1">
      <alignment horizontal="center" vertical="center" wrapText="1"/>
    </xf>
    <xf numFmtId="0" fontId="6" fillId="0" borderId="0" xfId="0" applyFont="1" applyBorder="1" applyAlignment="1"/>
    <xf numFmtId="43" fontId="6" fillId="0" borderId="2" xfId="1" applyFont="1" applyBorder="1" applyAlignment="1">
      <alignment horizontal="center"/>
    </xf>
    <xf numFmtId="164" fontId="11" fillId="0" borderId="0" xfId="1" applyNumberFormat="1" applyFont="1" applyBorder="1" applyAlignment="1"/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vertical="top"/>
    </xf>
    <xf numFmtId="43" fontId="11" fillId="2" borderId="4" xfId="1" applyFont="1" applyFill="1" applyBorder="1" applyAlignment="1">
      <alignment horizontal="right" vertical="center" wrapText="1"/>
    </xf>
    <xf numFmtId="0" fontId="9" fillId="0" borderId="0" xfId="0" applyFont="1"/>
    <xf numFmtId="0" fontId="14" fillId="0" borderId="0" xfId="0" applyFont="1" applyFill="1" applyBorder="1" applyAlignment="1"/>
    <xf numFmtId="43" fontId="11" fillId="0" borderId="3" xfId="1" applyFont="1" applyBorder="1" applyAlignment="1"/>
    <xf numFmtId="0" fontId="11" fillId="0" borderId="0" xfId="0" applyFont="1" applyFill="1" applyBorder="1" applyAlignment="1">
      <alignment horizontal="center"/>
    </xf>
    <xf numFmtId="43" fontId="11" fillId="2" borderId="4" xfId="1" applyFont="1" applyFill="1" applyBorder="1" applyAlignment="1"/>
    <xf numFmtId="43" fontId="9" fillId="2" borderId="0" xfId="1" applyFont="1" applyFill="1" applyBorder="1" applyAlignment="1"/>
    <xf numFmtId="43" fontId="11" fillId="0" borderId="0" xfId="0" applyNumberFormat="1" applyFont="1"/>
    <xf numFmtId="0" fontId="15" fillId="0" borderId="0" xfId="0" applyFont="1"/>
    <xf numFmtId="0" fontId="9" fillId="0" borderId="0" xfId="0" applyFont="1" applyAlignment="1"/>
    <xf numFmtId="43" fontId="9" fillId="2" borderId="0" xfId="1" applyFont="1" applyFill="1" applyAlignment="1"/>
    <xf numFmtId="43" fontId="11" fillId="0" borderId="1" xfId="0" applyNumberFormat="1" applyFont="1" applyBorder="1"/>
    <xf numFmtId="0" fontId="11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0</xdr:rowOff>
    </xdr:from>
    <xdr:to>
      <xdr:col>3</xdr:col>
      <xdr:colOff>95249</xdr:colOff>
      <xdr:row>8</xdr:row>
      <xdr:rowOff>133350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4" y="0"/>
          <a:ext cx="3762375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0"/>
  <sheetViews>
    <sheetView tabSelected="1" zoomScaleNormal="100" workbookViewId="0">
      <selection activeCell="D15" sqref="D15"/>
    </sheetView>
  </sheetViews>
  <sheetFormatPr defaultColWidth="11.42578125" defaultRowHeight="15"/>
  <cols>
    <col min="1" max="1" width="11.5703125" bestFit="1" customWidth="1"/>
    <col min="2" max="2" width="45.28515625" customWidth="1"/>
    <col min="3" max="3" width="19.42578125" bestFit="1" customWidth="1"/>
    <col min="4" max="4" width="22.5703125" customWidth="1"/>
  </cols>
  <sheetData>
    <row r="1" spans="1:4">
      <c r="A1" s="13"/>
      <c r="B1" s="13"/>
      <c r="C1" s="13"/>
      <c r="D1" s="13"/>
    </row>
    <row r="2" spans="1:4">
      <c r="A2" s="13"/>
      <c r="B2" s="13"/>
      <c r="C2" s="13"/>
      <c r="D2" s="13"/>
    </row>
    <row r="3" spans="1:4">
      <c r="A3" s="13"/>
      <c r="B3" s="13"/>
      <c r="C3" s="13"/>
      <c r="D3" s="13"/>
    </row>
    <row r="4" spans="1:4">
      <c r="A4" s="13"/>
      <c r="B4" s="13"/>
      <c r="C4" s="13"/>
      <c r="D4" s="13"/>
    </row>
    <row r="5" spans="1:4">
      <c r="A5" s="13"/>
      <c r="B5" s="13"/>
      <c r="C5" s="13"/>
      <c r="D5" s="13"/>
    </row>
    <row r="6" spans="1:4">
      <c r="A6" s="13"/>
      <c r="B6" s="13"/>
      <c r="C6" s="13"/>
      <c r="D6" s="13"/>
    </row>
    <row r="7" spans="1:4">
      <c r="A7" s="13"/>
      <c r="B7" s="13"/>
      <c r="C7" s="13"/>
      <c r="D7" s="13"/>
    </row>
    <row r="8" spans="1:4">
      <c r="A8" s="13"/>
      <c r="B8" s="14"/>
      <c r="C8" s="13"/>
      <c r="D8" s="13"/>
    </row>
    <row r="9" spans="1:4">
      <c r="A9" s="14"/>
      <c r="B9" s="12"/>
      <c r="C9" s="14"/>
      <c r="D9" s="14"/>
    </row>
    <row r="10" spans="1:4" ht="18.75">
      <c r="A10" s="53" t="s">
        <v>65</v>
      </c>
      <c r="B10" s="53"/>
      <c r="C10" s="53"/>
      <c r="D10" s="53"/>
    </row>
    <row r="11" spans="1:4" ht="18.75">
      <c r="A11" s="53" t="s">
        <v>34</v>
      </c>
      <c r="B11" s="53"/>
      <c r="C11" s="53"/>
      <c r="D11" s="53"/>
    </row>
    <row r="12" spans="1:4" ht="18.75">
      <c r="A12" s="15"/>
      <c r="B12" s="15"/>
      <c r="C12" s="15"/>
      <c r="D12" s="15"/>
    </row>
    <row r="13" spans="1:4" ht="18.75">
      <c r="A13" s="16" t="s">
        <v>35</v>
      </c>
      <c r="B13" s="15"/>
      <c r="C13" s="17"/>
      <c r="D13" s="18">
        <f>C14+C15</f>
        <v>7861137.2599999998</v>
      </c>
    </row>
    <row r="14" spans="1:4" ht="15.75">
      <c r="A14" s="19"/>
      <c r="B14" s="34" t="s">
        <v>66</v>
      </c>
      <c r="C14" s="35">
        <v>2911555.26</v>
      </c>
      <c r="D14" s="2"/>
    </row>
    <row r="15" spans="1:4" ht="15.75" customHeight="1">
      <c r="A15" s="19"/>
      <c r="B15" s="36" t="s">
        <v>36</v>
      </c>
      <c r="C15" s="37">
        <v>4949582</v>
      </c>
      <c r="D15" s="2"/>
    </row>
    <row r="16" spans="1:4" ht="30.75" customHeight="1" thickBot="1">
      <c r="A16" s="16" t="s">
        <v>37</v>
      </c>
      <c r="B16" s="16"/>
      <c r="C16" s="15"/>
      <c r="D16" s="38"/>
    </row>
    <row r="17" spans="1:4" ht="21" customHeight="1" thickBot="1">
      <c r="A17" s="39">
        <v>1</v>
      </c>
      <c r="B17" s="40" t="s">
        <v>38</v>
      </c>
      <c r="C17" s="41">
        <f>SUM(C18:C22)</f>
        <v>2344074.1800000002</v>
      </c>
      <c r="D17" s="42"/>
    </row>
    <row r="18" spans="1:4" ht="18" customHeight="1">
      <c r="A18" s="31" t="s">
        <v>10</v>
      </c>
      <c r="B18" s="21" t="s">
        <v>39</v>
      </c>
      <c r="C18" s="32">
        <v>2045666.67</v>
      </c>
      <c r="D18" s="3"/>
    </row>
    <row r="19" spans="1:4" ht="15.75">
      <c r="A19" s="31" t="s">
        <v>53</v>
      </c>
      <c r="B19" s="21" t="s">
        <v>58</v>
      </c>
      <c r="C19" s="32">
        <v>25000</v>
      </c>
      <c r="D19" s="3"/>
    </row>
    <row r="20" spans="1:4" ht="15.75">
      <c r="A20" s="20" t="s">
        <v>11</v>
      </c>
      <c r="B20" s="21" t="s">
        <v>40</v>
      </c>
      <c r="C20" s="32">
        <v>116769.97</v>
      </c>
      <c r="D20" s="3"/>
    </row>
    <row r="21" spans="1:4" ht="15.75">
      <c r="A21" s="20" t="s">
        <v>12</v>
      </c>
      <c r="B21" s="21" t="s">
        <v>41</v>
      </c>
      <c r="C21" s="32">
        <v>145036.43</v>
      </c>
      <c r="D21" s="3"/>
    </row>
    <row r="22" spans="1:4" ht="15.75">
      <c r="A22" s="20" t="s">
        <v>13</v>
      </c>
      <c r="B22" s="21" t="s">
        <v>42</v>
      </c>
      <c r="C22" s="33">
        <v>11601.11</v>
      </c>
      <c r="D22" s="3"/>
    </row>
    <row r="23" spans="1:4">
      <c r="A23" s="4"/>
      <c r="B23" s="8"/>
      <c r="D23" s="5"/>
    </row>
    <row r="24" spans="1:4" ht="27" customHeight="1">
      <c r="A24" s="11">
        <v>2</v>
      </c>
      <c r="B24" s="43" t="s">
        <v>43</v>
      </c>
      <c r="C24" s="44">
        <f>SUM(C25:C40)</f>
        <v>2093616.12</v>
      </c>
      <c r="D24" s="6"/>
    </row>
    <row r="25" spans="1:4" ht="20.25" customHeight="1">
      <c r="A25" s="20" t="s">
        <v>15</v>
      </c>
      <c r="B25" s="21" t="s">
        <v>68</v>
      </c>
      <c r="C25" s="25">
        <v>1264.1199999999999</v>
      </c>
      <c r="D25" s="3"/>
    </row>
    <row r="26" spans="1:4" ht="15.75">
      <c r="A26" s="20" t="s">
        <v>16</v>
      </c>
      <c r="B26" s="21" t="s">
        <v>0</v>
      </c>
      <c r="C26" s="26">
        <v>39766.86</v>
      </c>
      <c r="D26" s="3"/>
    </row>
    <row r="27" spans="1:4" ht="15.75">
      <c r="A27" s="20" t="s">
        <v>18</v>
      </c>
      <c r="B27" s="21" t="s">
        <v>44</v>
      </c>
      <c r="C27" s="26">
        <v>7728.5</v>
      </c>
      <c r="D27" s="3"/>
    </row>
    <row r="28" spans="1:4" ht="15.75">
      <c r="A28" s="20" t="s">
        <v>17</v>
      </c>
      <c r="B28" s="21" t="s">
        <v>1</v>
      </c>
      <c r="C28" s="26">
        <v>56286.16</v>
      </c>
      <c r="D28" s="3"/>
    </row>
    <row r="29" spans="1:4" ht="15.75">
      <c r="A29" s="20" t="s">
        <v>20</v>
      </c>
      <c r="B29" s="21" t="s">
        <v>3</v>
      </c>
      <c r="C29" s="26">
        <v>94400</v>
      </c>
      <c r="D29" s="3"/>
    </row>
    <row r="30" spans="1:4" ht="15.75">
      <c r="A30" s="20" t="s">
        <v>21</v>
      </c>
      <c r="B30" s="21" t="s">
        <v>4</v>
      </c>
      <c r="C30" s="26">
        <v>202594.2</v>
      </c>
      <c r="D30" s="3"/>
    </row>
    <row r="31" spans="1:4" ht="15.75">
      <c r="A31" s="20" t="s">
        <v>23</v>
      </c>
      <c r="B31" s="21" t="s">
        <v>69</v>
      </c>
      <c r="C31" s="26">
        <v>742785.05</v>
      </c>
      <c r="D31" s="3"/>
    </row>
    <row r="32" spans="1:4" ht="15.75">
      <c r="A32" s="20" t="s">
        <v>24</v>
      </c>
      <c r="B32" s="21" t="s">
        <v>5</v>
      </c>
      <c r="C32" s="26">
        <v>205218</v>
      </c>
      <c r="D32" s="7"/>
    </row>
    <row r="33" spans="1:4" ht="15.75">
      <c r="A33" s="20" t="s">
        <v>25</v>
      </c>
      <c r="B33" s="21" t="s">
        <v>45</v>
      </c>
      <c r="C33" s="26">
        <v>432540.8</v>
      </c>
      <c r="D33" s="7"/>
    </row>
    <row r="34" spans="1:4" ht="15.75">
      <c r="A34" s="20" t="s">
        <v>26</v>
      </c>
      <c r="B34" s="21" t="s">
        <v>6</v>
      </c>
      <c r="C34" s="26">
        <v>101718.62</v>
      </c>
      <c r="D34" s="7"/>
    </row>
    <row r="35" spans="1:4" ht="15.75">
      <c r="A35" s="20" t="s">
        <v>57</v>
      </c>
      <c r="B35" s="21" t="s">
        <v>70</v>
      </c>
      <c r="C35" s="27">
        <v>9440</v>
      </c>
      <c r="D35" s="7"/>
    </row>
    <row r="36" spans="1:4" ht="15.75">
      <c r="A36" s="20" t="s">
        <v>54</v>
      </c>
      <c r="B36" s="21" t="s">
        <v>71</v>
      </c>
      <c r="C36" s="27">
        <v>4079.84</v>
      </c>
      <c r="D36" s="7"/>
    </row>
    <row r="37" spans="1:4" ht="15.75">
      <c r="A37" s="20" t="s">
        <v>33</v>
      </c>
      <c r="B37" s="21" t="s">
        <v>46</v>
      </c>
      <c r="C37" s="28">
        <v>193.54</v>
      </c>
      <c r="D37" s="7"/>
    </row>
    <row r="38" spans="1:4" ht="15.75">
      <c r="A38" s="20" t="s">
        <v>27</v>
      </c>
      <c r="B38" s="21" t="s">
        <v>7</v>
      </c>
      <c r="C38" s="27">
        <v>88939</v>
      </c>
      <c r="D38" s="7"/>
    </row>
    <row r="39" spans="1:4" ht="15.75">
      <c r="A39" s="20" t="s">
        <v>22</v>
      </c>
      <c r="B39" s="21" t="s">
        <v>72</v>
      </c>
      <c r="C39" s="29">
        <v>71376.429999999993</v>
      </c>
      <c r="D39" s="3"/>
    </row>
    <row r="40" spans="1:4" ht="15.75">
      <c r="A40" s="20" t="s">
        <v>28</v>
      </c>
      <c r="B40" s="21" t="s">
        <v>73</v>
      </c>
      <c r="C40" s="30">
        <v>35285</v>
      </c>
      <c r="D40" s="3"/>
    </row>
    <row r="41" spans="1:4" ht="15.75" thickBot="1">
      <c r="A41" s="1"/>
      <c r="B41" s="8"/>
      <c r="C41" s="9"/>
      <c r="D41" s="3"/>
    </row>
    <row r="42" spans="1:4" ht="19.5" customHeight="1" thickBot="1">
      <c r="A42" s="45">
        <v>3</v>
      </c>
      <c r="B42" s="43" t="s">
        <v>47</v>
      </c>
      <c r="C42" s="46">
        <f>SUM(C43:C55)</f>
        <v>262172.83999999997</v>
      </c>
      <c r="D42" s="3"/>
    </row>
    <row r="43" spans="1:4" ht="21.75" customHeight="1">
      <c r="A43" s="20" t="s">
        <v>29</v>
      </c>
      <c r="B43" s="21" t="s">
        <v>48</v>
      </c>
      <c r="C43" s="22">
        <v>20235.919999999998</v>
      </c>
      <c r="D43" s="3"/>
    </row>
    <row r="44" spans="1:4" ht="15.75">
      <c r="A44" s="20" t="s">
        <v>61</v>
      </c>
      <c r="B44" s="21" t="s">
        <v>60</v>
      </c>
      <c r="C44" s="22">
        <v>12319.21</v>
      </c>
      <c r="D44" s="3"/>
    </row>
    <row r="45" spans="1:4" s="1" customFormat="1" ht="15.75">
      <c r="A45" s="20" t="s">
        <v>51</v>
      </c>
      <c r="B45" s="21" t="s">
        <v>75</v>
      </c>
      <c r="C45" s="22">
        <v>5628.6</v>
      </c>
      <c r="D45" s="3"/>
    </row>
    <row r="46" spans="1:4" s="1" customFormat="1" ht="15.75">
      <c r="A46" s="20" t="s">
        <v>19</v>
      </c>
      <c r="B46" s="21" t="s">
        <v>2</v>
      </c>
      <c r="C46" s="22">
        <v>56720</v>
      </c>
      <c r="D46" s="3"/>
    </row>
    <row r="47" spans="1:4" ht="15.75">
      <c r="A47" s="20" t="s">
        <v>14</v>
      </c>
      <c r="B47" s="21" t="s">
        <v>74</v>
      </c>
      <c r="C47" s="22">
        <v>7872</v>
      </c>
      <c r="D47" s="3"/>
    </row>
    <row r="48" spans="1:4" ht="15.75">
      <c r="A48" s="20" t="s">
        <v>30</v>
      </c>
      <c r="B48" s="21" t="s">
        <v>8</v>
      </c>
      <c r="C48" s="22">
        <v>1464.54</v>
      </c>
      <c r="D48" s="3"/>
    </row>
    <row r="49" spans="1:4" ht="15.75">
      <c r="A49" s="20" t="s">
        <v>56</v>
      </c>
      <c r="B49" s="21" t="s">
        <v>55</v>
      </c>
      <c r="C49" s="22">
        <v>2754</v>
      </c>
      <c r="D49" s="3"/>
    </row>
    <row r="50" spans="1:4" ht="15.75">
      <c r="A50" s="20" t="s">
        <v>31</v>
      </c>
      <c r="B50" s="21" t="s">
        <v>9</v>
      </c>
      <c r="C50" s="23">
        <v>104000</v>
      </c>
      <c r="D50" s="10"/>
    </row>
    <row r="51" spans="1:4" ht="15.75">
      <c r="A51" s="20" t="s">
        <v>63</v>
      </c>
      <c r="B51" s="21" t="s">
        <v>64</v>
      </c>
      <c r="C51" s="22">
        <v>483</v>
      </c>
      <c r="D51" s="3"/>
    </row>
    <row r="52" spans="1:4" ht="15.75">
      <c r="A52" s="20" t="s">
        <v>62</v>
      </c>
      <c r="B52" s="21" t="s">
        <v>76</v>
      </c>
      <c r="C52" s="22">
        <v>37385.279999999999</v>
      </c>
      <c r="D52" s="3"/>
    </row>
    <row r="53" spans="1:4" ht="15.75">
      <c r="A53" s="20" t="s">
        <v>59</v>
      </c>
      <c r="B53" s="21" t="s">
        <v>77</v>
      </c>
      <c r="C53" s="22">
        <v>4537.1000000000004</v>
      </c>
      <c r="D53" s="3"/>
    </row>
    <row r="54" spans="1:4" ht="15.75">
      <c r="A54" s="20" t="s">
        <v>32</v>
      </c>
      <c r="B54" s="21" t="s">
        <v>49</v>
      </c>
      <c r="C54" s="22">
        <v>350</v>
      </c>
      <c r="D54" s="3"/>
    </row>
    <row r="55" spans="1:4" ht="15.75">
      <c r="A55" s="20" t="s">
        <v>52</v>
      </c>
      <c r="B55" s="21" t="s">
        <v>67</v>
      </c>
      <c r="C55" s="24">
        <v>8423.19</v>
      </c>
      <c r="D55" s="3"/>
    </row>
    <row r="56" spans="1:4" ht="26.25" customHeight="1">
      <c r="A56" s="42"/>
      <c r="B56" s="39" t="s">
        <v>50</v>
      </c>
      <c r="C56" s="47"/>
      <c r="D56" s="48">
        <f>C42+C24+C17</f>
        <v>4699863.1400000006</v>
      </c>
    </row>
    <row r="57" spans="1:4" ht="22.5" customHeight="1" thickBot="1">
      <c r="A57" s="49"/>
      <c r="B57" s="50" t="s">
        <v>78</v>
      </c>
      <c r="C57" s="51"/>
      <c r="D57" s="52">
        <v>2996287.0500000007</v>
      </c>
    </row>
    <row r="58" spans="1:4" ht="15.75" thickTop="1">
      <c r="A58" s="1"/>
      <c r="B58" s="1"/>
      <c r="C58" s="1"/>
      <c r="D58" s="3"/>
    </row>
    <row r="59" spans="1:4">
      <c r="A59" s="1"/>
      <c r="B59" s="1"/>
      <c r="C59" s="1"/>
    </row>
    <row r="60" spans="1:4">
      <c r="A60" s="1"/>
      <c r="B60" s="1"/>
      <c r="C60" s="1"/>
    </row>
  </sheetData>
  <mergeCells count="2">
    <mergeCell ref="A10:D10"/>
    <mergeCell ref="A11:D11"/>
  </mergeCells>
  <pageMargins left="1.41" right="0.7" top="1.0900000000000001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Ejecución marzo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Mozuna</cp:lastModifiedBy>
  <cp:lastPrinted>2016-04-07T12:51:38Z</cp:lastPrinted>
  <dcterms:created xsi:type="dcterms:W3CDTF">2016-02-26T13:14:49Z</dcterms:created>
  <dcterms:modified xsi:type="dcterms:W3CDTF">2016-04-11T21:46:41Z</dcterms:modified>
</cp:coreProperties>
</file>