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Finanzas\e. Relacion de inventario en Almacen\2021\"/>
    </mc:Choice>
  </mc:AlternateContent>
  <bookViews>
    <workbookView xWindow="0" yWindow="0" windowWidth="7470" windowHeight="2460"/>
  </bookViews>
  <sheets>
    <sheet name="SEPTIEMBRE 2021" sheetId="1" r:id="rId1"/>
  </sheets>
  <definedNames>
    <definedName name="_xlnm.Print_Area" localSheetId="0">'SEPTIEMBRE 2021'!$A$1:$I$211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3" i="1" l="1"/>
  <c r="H148" i="1" l="1"/>
  <c r="H86" i="1"/>
  <c r="H85" i="1"/>
  <c r="H107" i="1" l="1"/>
  <c r="H194" i="1" l="1"/>
  <c r="H18" i="1"/>
  <c r="H19" i="1"/>
  <c r="H131" i="1"/>
  <c r="I38" i="1"/>
  <c r="H95" i="1" l="1"/>
  <c r="H127" i="1" l="1"/>
  <c r="H160" i="1"/>
  <c r="H26" i="1"/>
  <c r="H70" i="1"/>
  <c r="H164" i="1"/>
  <c r="H157" i="1"/>
  <c r="H84" i="1"/>
  <c r="H153" i="1"/>
  <c r="H159" i="1"/>
  <c r="H73" i="1"/>
  <c r="H74" i="1"/>
  <c r="H72" i="1"/>
  <c r="H71" i="1"/>
  <c r="H141" i="1"/>
  <c r="H163" i="1"/>
  <c r="H116" i="1"/>
  <c r="H58" i="1"/>
  <c r="H174" i="1"/>
  <c r="H81" i="1"/>
  <c r="H80" i="1"/>
  <c r="H79" i="1"/>
  <c r="H171" i="1"/>
  <c r="H130" i="1"/>
  <c r="H54" i="1"/>
  <c r="H126" i="1"/>
  <c r="H124" i="1"/>
  <c r="H48" i="1"/>
  <c r="H142" i="1"/>
  <c r="H138" i="1"/>
  <c r="H46" i="1"/>
  <c r="H120" i="1" l="1"/>
  <c r="H41" i="1"/>
  <c r="H135" i="1"/>
  <c r="H91" i="1"/>
  <c r="H166" i="1"/>
  <c r="H76" i="1"/>
  <c r="H34" i="1"/>
  <c r="H183" i="1"/>
  <c r="H62" i="1"/>
  <c r="H182" i="1"/>
  <c r="H90" i="1"/>
  <c r="H181" i="1"/>
  <c r="H177" i="1"/>
  <c r="H178" i="1"/>
  <c r="H155" i="1"/>
  <c r="H64" i="1"/>
  <c r="H192" i="1"/>
  <c r="H32" i="1"/>
  <c r="H186" i="1" l="1"/>
  <c r="H185" i="1"/>
  <c r="H165" i="1"/>
  <c r="H30" i="1"/>
  <c r="H158" i="1" l="1"/>
  <c r="H150" i="1"/>
  <c r="H136" i="1"/>
  <c r="H173" i="1"/>
  <c r="H122" i="1"/>
  <c r="H117" i="1"/>
  <c r="H93" i="1"/>
  <c r="H92" i="1"/>
  <c r="H57" i="1"/>
  <c r="H40" i="1"/>
  <c r="H45" i="1"/>
  <c r="H38" i="1"/>
  <c r="H31" i="1"/>
  <c r="H28" i="1"/>
  <c r="H20" i="1"/>
  <c r="H129" i="1"/>
  <c r="H24" i="1"/>
  <c r="H189" i="1"/>
  <c r="H176" i="1"/>
  <c r="H168" i="1"/>
  <c r="H162" i="1"/>
  <c r="H152" i="1"/>
  <c r="H137" i="1"/>
  <c r="H132" i="1"/>
  <c r="H133" i="1"/>
  <c r="H118" i="1"/>
  <c r="H68" i="1"/>
  <c r="H36" i="1"/>
  <c r="H37" i="1"/>
  <c r="H154" i="1"/>
  <c r="H113" i="1"/>
  <c r="H191" i="1"/>
  <c r="H106" i="1"/>
  <c r="H104" i="1"/>
  <c r="H105" i="1"/>
  <c r="H103" i="1"/>
  <c r="H102" i="1"/>
  <c r="H99" i="1"/>
  <c r="H98" i="1"/>
  <c r="H101" i="1"/>
  <c r="H100" i="1"/>
  <c r="H112" i="1"/>
  <c r="H108" i="1"/>
  <c r="H111" i="1"/>
  <c r="H109" i="1"/>
  <c r="H110" i="1"/>
  <c r="H188" i="1"/>
  <c r="H97" i="1"/>
  <c r="H96" i="1"/>
  <c r="H195" i="1"/>
  <c r="H83" i="1"/>
  <c r="H61" i="1"/>
  <c r="H187" i="1"/>
  <c r="H190" i="1"/>
  <c r="H75" i="1"/>
  <c r="H175" i="1"/>
  <c r="H156" i="1"/>
  <c r="H115" i="1"/>
  <c r="H82" i="1"/>
  <c r="H21" i="1"/>
  <c r="H35" i="1"/>
  <c r="H33" i="1"/>
  <c r="H114" i="1"/>
  <c r="H63" i="1"/>
  <c r="H67" i="1"/>
  <c r="H128" i="1"/>
  <c r="H66" i="1"/>
  <c r="H146" i="1"/>
  <c r="H149" i="1"/>
  <c r="H65" i="1"/>
  <c r="H56" i="1"/>
  <c r="H172" i="1"/>
  <c r="H196" i="1"/>
  <c r="H180" i="1"/>
  <c r="H179" i="1"/>
  <c r="H60" i="1"/>
  <c r="H39" i="1"/>
  <c r="H17" i="1"/>
  <c r="H23" i="1"/>
  <c r="H22" i="1"/>
  <c r="H184" i="1"/>
  <c r="H170" i="1"/>
  <c r="H167" i="1"/>
  <c r="H169" i="1"/>
  <c r="H151" i="1"/>
  <c r="H161" i="1"/>
  <c r="H144" i="1"/>
  <c r="H143" i="1"/>
  <c r="H147" i="1"/>
  <c r="H145" i="1"/>
  <c r="H140" i="1"/>
  <c r="H139" i="1"/>
  <c r="H134" i="1"/>
  <c r="H125" i="1"/>
  <c r="H123" i="1"/>
  <c r="H121" i="1"/>
  <c r="H119" i="1"/>
  <c r="H88" i="1"/>
  <c r="H89" i="1"/>
  <c r="H87" i="1"/>
  <c r="H78" i="1"/>
  <c r="H77" i="1"/>
  <c r="H69" i="1"/>
  <c r="H59" i="1"/>
  <c r="H55" i="1"/>
  <c r="H53" i="1"/>
  <c r="H51" i="1"/>
  <c r="H52" i="1"/>
  <c r="H50" i="1"/>
  <c r="H49" i="1"/>
  <c r="H44" i="1"/>
  <c r="H43" i="1"/>
  <c r="H42" i="1"/>
  <c r="H47" i="1"/>
  <c r="H29" i="1"/>
  <c r="H27" i="1"/>
  <c r="H25" i="1"/>
  <c r="H197" i="1" l="1"/>
  <c r="H94" i="1"/>
</calcChain>
</file>

<file path=xl/sharedStrings.xml><?xml version="1.0" encoding="utf-8"?>
<sst xmlns="http://schemas.openxmlformats.org/spreadsheetml/2006/main" count="916" uniqueCount="403">
  <si>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</si>
  <si>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</si>
  <si>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</si>
  <si>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</si>
  <si>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</si>
  <si>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</si>
  <si>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</si>
  <si>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</si>
  <si>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</si>
  <si>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</si>
  <si>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</si>
  <si>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</si>
  <si>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</si>
  <si>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</si>
  <si>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</si>
  <si>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</si>
  <si>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</si>
  <si>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</si>
  <si>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</si>
  <si>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</si>
  <si>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</si>
  <si>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</si>
  <si>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</si>
  <si>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</si>
  <si>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</si>
  <si>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</si>
  <si>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</si>
  <si>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</si>
  <si>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</si>
  <si>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</si>
  <si>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</si>
  <si>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</si>
  <si>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</si>
  <si>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8 ½ X 11</t>
  </si>
  <si>
    <t>PROTECTORES DE HOJAS</t>
  </si>
  <si>
    <t>RUBBER BANGS (GOMITA)</t>
  </si>
  <si>
    <t>RESALTADORES AMARILLOS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</si>
  <si>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</si>
  <si>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</si>
  <si>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</si>
  <si>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</si>
  <si>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</si>
  <si>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</si>
  <si>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</si>
  <si>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</si>
  <si>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</si>
  <si>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</si>
  <si>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</si>
  <si>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</si>
  <si>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</si>
  <si>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</si>
  <si>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</si>
  <si>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</si>
  <si>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</si>
  <si>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</si>
  <si>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</si>
  <si>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</si>
  <si>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</si>
  <si>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</si>
  <si>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</si>
  <si>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PEQUEÑAS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</si>
  <si>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</si>
  <si>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</si>
  <si>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</si>
  <si>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</si>
  <si>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</si>
  <si>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</si>
  <si>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</si>
  <si>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</si>
  <si>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</si>
  <si>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</si>
  <si>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</si>
  <si>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</si>
  <si>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</si>
  <si>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HP P2015 TONER Q7553A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</si>
  <si>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</si>
  <si>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</si>
  <si>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</si>
  <si>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</si>
  <si>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</si>
  <si>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</si>
  <si>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</si>
  <si>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</si>
  <si>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</si>
  <si>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</si>
  <si>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</si>
  <si>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</si>
  <si>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</si>
  <si>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</si>
  <si>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</si>
  <si>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</si>
  <si>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</si>
  <si>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</si>
  <si>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</si>
  <si>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</si>
  <si>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</si>
  <si>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</si>
  <si>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</si>
  <si>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</si>
  <si>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</si>
  <si>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</si>
  <si>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</si>
  <si>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PAQUETE 50/1</t>
  </si>
  <si>
    <t xml:space="preserve">CD EN BLANCO </t>
  </si>
  <si>
    <t>POLO SHIRTS CON LOGO INSTITUCIONAL</t>
  </si>
  <si>
    <t>BOLIGRAFO CON LOGO INSTITUCIONAL</t>
  </si>
  <si>
    <t>CARGADORES PORTATIL CON LOGO INSTITUCIONAL</t>
  </si>
  <si>
    <t>SET DE LIBRETA CON LOGO INSTITUCIONAL</t>
  </si>
  <si>
    <t>JARRAS TERMICAS CON LOGO DE LA INSTITUCION</t>
  </si>
  <si>
    <t>FARDO 100/1</t>
  </si>
  <si>
    <t>FARDO 10/1</t>
  </si>
  <si>
    <t>FARDO 12/1</t>
  </si>
  <si>
    <t>FARDO 6/1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</si>
  <si>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</si>
  <si>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</si>
  <si>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</si>
  <si>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</si>
  <si>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</si>
  <si>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</si>
  <si>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</si>
  <si>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</si>
  <si>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</si>
  <si>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</si>
  <si>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</si>
  <si>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</si>
  <si>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</si>
  <si>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</si>
  <si>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</si>
  <si>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</si>
  <si>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</si>
  <si>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</si>
  <si>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</si>
  <si>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</si>
  <si>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</si>
  <si>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</si>
  <si>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</si>
  <si>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</si>
  <si>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</si>
  <si>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</si>
  <si>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</si>
  <si>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</si>
  <si>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</si>
  <si>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</si>
  <si>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</si>
  <si>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</si>
  <si>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</si>
  <si>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</si>
  <si>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</si>
  <si>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</si>
  <si>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</si>
  <si>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</si>
  <si>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</si>
  <si>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</si>
  <si>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</si>
  <si>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</si>
  <si>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</si>
  <si>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</si>
  <si>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</si>
  <si>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</si>
  <si>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</si>
  <si>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</si>
  <si>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</si>
  <si>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</si>
  <si>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</si>
  <si>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</si>
  <si>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</si>
  <si>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</si>
  <si>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</si>
  <si>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</si>
  <si>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</si>
  <si>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</si>
  <si>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</si>
  <si>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</si>
  <si>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</si>
  <si>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</si>
  <si>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</si>
  <si>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</si>
  <si>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</si>
  <si>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</si>
  <si>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</si>
  <si>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</si>
  <si>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</si>
  <si>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</si>
  <si>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</si>
  <si>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</si>
  <si>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</si>
  <si>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</si>
  <si>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</si>
  <si>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</si>
  <si>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</si>
  <si>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</si>
  <si>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</si>
  <si>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</si>
  <si>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</si>
  <si>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</si>
  <si>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</si>
  <si>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</si>
  <si>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</si>
  <si>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</si>
  <si>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</si>
  <si>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</si>
  <si>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</si>
  <si>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</si>
  <si>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</si>
  <si>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</si>
  <si>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</si>
  <si>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</si>
  <si>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</si>
  <si>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</si>
  <si>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</si>
  <si>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</si>
  <si>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</si>
  <si>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</si>
  <si>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</si>
  <si>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</si>
  <si>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</si>
  <si>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</si>
  <si>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</si>
  <si>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</si>
  <si>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</si>
  <si>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</si>
  <si>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</si>
  <si>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</si>
  <si>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</si>
  <si>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</si>
  <si>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</si>
  <si>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</si>
  <si>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</si>
  <si>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</si>
  <si>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</si>
  <si>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</si>
  <si>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</si>
  <si>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</si>
  <si>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</si>
  <si>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</si>
  <si>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</si>
  <si>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</si>
  <si>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</si>
  <si>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</si>
  <si>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</si>
  <si>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</si>
  <si>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</si>
  <si>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</si>
  <si>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</si>
  <si>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</si>
  <si>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</si>
  <si>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</si>
  <si>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</si>
  <si>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</si>
  <si>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</si>
  <si>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</si>
  <si>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</si>
  <si>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</si>
  <si>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</si>
  <si>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</si>
  <si>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</si>
  <si>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</si>
  <si>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</si>
  <si>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</si>
  <si>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</si>
  <si>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</si>
  <si>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</si>
  <si>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</si>
  <si>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</si>
  <si>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</si>
  <si>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</si>
  <si>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</si>
  <si>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</si>
  <si>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</si>
  <si>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</si>
  <si>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</si>
  <si>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</si>
  <si>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</si>
  <si>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</si>
  <si>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</si>
  <si>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</si>
  <si>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</si>
  <si>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</si>
  <si>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</si>
  <si>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</si>
  <si>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</si>
  <si>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</si>
  <si>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</si>
  <si>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</si>
  <si>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CARPETAS 1 1/2 PULGADAS BLANCAS</t>
  </si>
  <si>
    <t>LABER AVERY 2X4 TRANSPARENTE</t>
  </si>
  <si>
    <t>CDC-149</t>
  </si>
  <si>
    <t>DETERGENTE PARA CERAMI-CLEAN</t>
  </si>
  <si>
    <t xml:space="preserve">CD DVD EN BLANCO </t>
  </si>
  <si>
    <t>MARCADORES PERMANTES VARIOS COLORES</t>
  </si>
  <si>
    <t>NOTAS ADHESIVAS 2X3</t>
  </si>
  <si>
    <t>RESMA</t>
  </si>
  <si>
    <t>PAPEL  ABBY 8 ½ X 13</t>
  </si>
  <si>
    <t>CINTA MAQUINA SUMADORA</t>
  </si>
  <si>
    <t>LIBRETAS 5X8 TIMBRADA</t>
  </si>
  <si>
    <t>LIBRETAS 8 ½ X 11 TIMBRADA</t>
  </si>
  <si>
    <t>CLIP MACHO HEMBRA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</si>
  <si>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</si>
  <si>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</si>
  <si>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</si>
  <si>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</si>
  <si>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</si>
  <si>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</si>
  <si>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</si>
  <si>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</si>
  <si>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</si>
  <si>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 xml:space="preserve">VASO DE CRISTAL </t>
  </si>
  <si>
    <t>FOLDER MANILA 10 x15</t>
  </si>
  <si>
    <t>FOLDER MANILA 9 x 12</t>
  </si>
  <si>
    <t>FOLDER MANILA JUMBO</t>
  </si>
  <si>
    <t>SOBRES TIMBRADOS</t>
  </si>
  <si>
    <t>COPAS DE CRISTAL</t>
  </si>
  <si>
    <t>JARRAS DE CRISTAL</t>
  </si>
  <si>
    <t>RASTRILLO</t>
  </si>
  <si>
    <t>PALA</t>
  </si>
  <si>
    <t>CAJA 500/1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</si>
  <si>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</si>
  <si>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</si>
  <si>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</si>
  <si>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</si>
  <si>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</si>
  <si>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</si>
  <si>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</si>
  <si>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</si>
  <si>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</si>
  <si>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</si>
  <si>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</si>
  <si>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</si>
  <si>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</si>
  <si>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EPSON EcoTank L575 (664 BLACK)</t>
  </si>
  <si>
    <t>EPSON EcoTank L575 (664 CYAN)</t>
  </si>
  <si>
    <t>EPSON EcoTank L575 (664 YELLOW)</t>
  </si>
  <si>
    <t>EPSON EcoTank L575 (664 MAGENTA)</t>
  </si>
  <si>
    <t>CDC-164</t>
  </si>
  <si>
    <t>CDC-165</t>
  </si>
  <si>
    <t>CDC-166</t>
  </si>
  <si>
    <t>CDC-167</t>
  </si>
  <si>
    <t>FUNDA 25/1</t>
  </si>
  <si>
    <t>PAQ.  100/1</t>
  </si>
  <si>
    <t>CDC-168</t>
  </si>
  <si>
    <t>PORTA PLATOS</t>
  </si>
  <si>
    <t>HIELERA</t>
  </si>
  <si>
    <t>CDC-169</t>
  </si>
  <si>
    <t>HP LASERJET MFP M277 DW (AMARRILLA)</t>
  </si>
  <si>
    <t>HP LASERJET MFP M277 DW (AZUL)</t>
  </si>
  <si>
    <t>HP LASERJET MFP M277 DW (MAGENTA)</t>
  </si>
  <si>
    <t>HP LASERJET MFP M277 DW (NEGRA)</t>
  </si>
  <si>
    <t>PINS INSTITUCIONALES</t>
  </si>
  <si>
    <t>FUNDAS GRANDES TRANSPARENTES 55 GL.</t>
  </si>
  <si>
    <t xml:space="preserve">FUNDAS BLANCA #13 </t>
  </si>
  <si>
    <t>PLUMERO POLIESTER</t>
  </si>
  <si>
    <t>REFRESCOS 2 LT.</t>
  </si>
  <si>
    <t>DULCEROS</t>
  </si>
  <si>
    <t>DISPENSADOR CINTAS ADHESIVA</t>
  </si>
  <si>
    <t>BANDEJA DE METAL 3/1</t>
  </si>
  <si>
    <t>PORTA REVISTA EN METAL</t>
  </si>
  <si>
    <t>CDC-170</t>
  </si>
  <si>
    <t>CDC-171</t>
  </si>
  <si>
    <t>CDC-172</t>
  </si>
  <si>
    <t>CDC-173</t>
  </si>
  <si>
    <t>CDC-174</t>
  </si>
  <si>
    <t>CDC-175</t>
  </si>
  <si>
    <t>CDC-176</t>
  </si>
  <si>
    <t>HP LASERJET P1005 Tóner CB435A</t>
  </si>
  <si>
    <t>SAL 18OZ</t>
  </si>
  <si>
    <t>CDC-177</t>
  </si>
  <si>
    <t>Libro de correspondencia</t>
  </si>
  <si>
    <t>|</t>
  </si>
  <si>
    <t>SPRAY ANTIBACTERIAL</t>
  </si>
  <si>
    <t>PARAGUAS EJECUTIVOS CON LOGO INSTITUCIONAL</t>
  </si>
  <si>
    <t>AGENDA POLIPIEL AZUL CON LOGO INSTITUCIONAL</t>
  </si>
  <si>
    <t xml:space="preserve">HP TONER 105A ORIGINAL </t>
  </si>
  <si>
    <t>PAPEL  ABBY 8 ½ X 14</t>
  </si>
  <si>
    <t>CAJA 25/1</t>
  </si>
  <si>
    <t>PAQ</t>
  </si>
  <si>
    <t>TINTA PARA SELLOS ROJA</t>
  </si>
  <si>
    <t>VASOS DESECHABLES CONO</t>
  </si>
  <si>
    <t>CAJA 50/1</t>
  </si>
  <si>
    <t>MANITA LIMPIA</t>
  </si>
  <si>
    <t>GL</t>
  </si>
  <si>
    <t>MASCARILLA  QUIRURGICA 50/1</t>
  </si>
  <si>
    <t>ALCOHOL ISOPROPILICO AL 70%</t>
  </si>
  <si>
    <t>VASOS PLASTICOS</t>
  </si>
  <si>
    <t>CDC-040</t>
  </si>
  <si>
    <t>CDC-041</t>
  </si>
  <si>
    <t>CDC-148</t>
  </si>
  <si>
    <t>CDC-150</t>
  </si>
  <si>
    <t xml:space="preserve">MEMORIA USB </t>
  </si>
  <si>
    <t>GEL ANTIBACTERIAL AL 70%</t>
  </si>
  <si>
    <t xml:space="preserve">PAPEL HIGIENICO </t>
  </si>
  <si>
    <t>FARDO 48/1</t>
  </si>
  <si>
    <t>CDC-178</t>
  </si>
  <si>
    <t>CDC-179</t>
  </si>
  <si>
    <t>VASO DE PAPEL</t>
  </si>
  <si>
    <t>CDC-180</t>
  </si>
  <si>
    <t>Periodo de  Adquisición</t>
  </si>
  <si>
    <t>4/Trimestre</t>
  </si>
  <si>
    <t>1/Trimestre</t>
  </si>
  <si>
    <t>2/Trimestre</t>
  </si>
  <si>
    <t>3/Trimestre</t>
  </si>
  <si>
    <t>Julio - Septiembre del 2021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</si>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</sst>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169" fontId="0" fillId="0" borderId="15" xfId="0" applyNumberFormat="1" applyFill="1" applyBorder="1" applyAlignment="1">
      <alignment horizontal="right"/>
    </xf>
    <xf numFmtId="0" fontId="0" fillId="0" borderId="3" xfId="0" applyBorder="1"/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2" borderId="3" xfId="0" applyFill="1" applyBorder="1"/>
    <xf numFmtId="43" fontId="1" fillId="2" borderId="16" xfId="1" applyFont="1" applyFill="1" applyBorder="1"/>
    <xf numFmtId="0" fontId="0" fillId="0" borderId="0" xfId="0" applyAlignment="1">
      <alignment wrapText="1"/>
    </xf>
    <xf numFmtId="169" fontId="0" fillId="0" borderId="8" xfId="0" applyNumberFormat="1" applyBorder="1" applyAlignment="1">
      <alignment horizontal="right" vertical="top" wrapText="1"/>
    </xf>
    <xf numFmtId="49" fontId="0" fillId="0" borderId="21" xfId="0" applyNumberFormat="1" applyBorder="1" applyAlignment="1">
      <alignment horizontal="right" vertical="top" wrapText="1"/>
    </xf>
    <xf numFmtId="49" fontId="0" fillId="0" borderId="21" xfId="0" applyNumberForma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0" borderId="21" xfId="0" applyNumberFormat="1" applyFont="1" applyBorder="1" applyAlignment="1">
      <alignment horizontal="right"/>
    </xf>
    <xf numFmtId="43" fontId="12" fillId="0" borderId="23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902758</xdr:colOff>
      <xdr:row>1</xdr:row>
      <xdr:rowOff>10584</xdr:rowOff>
    </xdr:from>
    <xdr:to>
      <xdr:col>5</xdr:col>
      <xdr:colOff>817032</xdr:colOff>
      <xdr:row>9</xdr:row>
      <xdr:rowOff>190500</xdr:rowOff>
    </xdr:to>
    <xdr:pic>
      <xdr:nvPicPr>
        <xdr:cNvPr id="2" name="0 Imagen" descr="Logo CDC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0508" y="211667"/>
          <a:ext cx="3015191" cy="1788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tabSelected="1" topLeftCell="A199" zoomScale="90" zoomScaleNormal="90" workbookViewId="0">
      <selection sqref="A1:I211"/>
    </sheetView>
  </sheetViews>
  <sheetFormatPr baseColWidth="10" defaultRowHeight="15.95" customHeight="1" x14ac:dyDescent="0.25"/>
  <cols>
    <col min="1" max="1" width="12.140625" customWidth="1"/>
    <col min="2" max="3" width="25.42578125" style="1" customWidth="1"/>
    <col min="4" max="4" width="16.140625" style="1" customWidth="1"/>
    <col min="5" max="5" width="46.5703125" style="1" bestFit="1" customWidth="1"/>
    <col min="6" max="6" width="22.5703125" customWidth="1"/>
    <col min="7" max="7" width="27" style="22" bestFit="1" customWidth="1"/>
    <col min="8" max="8" width="20.7109375" style="22" customWidth="1"/>
    <col min="9" max="9" width="12.85546875" bestFit="1" customWidth="1"/>
    <col min="10" max="10" width="25.42578125" customWidth="1"/>
  </cols>
  <sheetData>
    <row r="1" spans="1:10" ht="15.95" customHeight="1" x14ac:dyDescent="0.25">
      <c r="A1" s="1"/>
      <c r="F1" s="1"/>
    </row>
    <row r="2" spans="1:10" ht="15.95" customHeight="1" x14ac:dyDescent="0.25">
      <c r="A2" s="1"/>
      <c r="F2" s="1"/>
    </row>
    <row r="3" spans="1:10" ht="15.95" customHeight="1" x14ac:dyDescent="0.25">
      <c r="A3" s="1"/>
      <c r="F3" s="1"/>
    </row>
    <row r="4" spans="1:10" ht="15.95" customHeight="1" x14ac:dyDescent="0.25">
      <c r="A4" s="1"/>
      <c r="F4" s="1"/>
    </row>
    <row r="5" spans="1:10" ht="15.95" customHeight="1" x14ac:dyDescent="0.25">
      <c r="A5" s="1"/>
      <c r="F5" s="1"/>
    </row>
    <row r="6" spans="1:10" ht="15.95" customHeight="1" x14ac:dyDescent="0.25">
      <c r="A6" s="1"/>
      <c r="F6" s="1"/>
    </row>
    <row r="7" spans="1:10" ht="15.95" customHeight="1" x14ac:dyDescent="0.25">
      <c r="A7" s="1"/>
      <c r="F7" s="1"/>
    </row>
    <row r="9" spans="1:10" s="1" customFormat="1" ht="15.95" customHeight="1" x14ac:dyDescent="0.25">
      <c r="G9" s="22"/>
      <c r="H9" s="22"/>
    </row>
    <row r="10" spans="1:10" ht="15.95" customHeight="1" x14ac:dyDescent="0.25">
      <c r="A10" s="13"/>
      <c r="B10" s="13"/>
      <c r="C10" s="13"/>
      <c r="D10" s="13"/>
      <c r="E10" s="13"/>
      <c r="F10" s="13"/>
      <c r="G10" s="26"/>
    </row>
    <row r="11" spans="1:10" ht="25.5" customHeight="1" x14ac:dyDescent="0.35">
      <c r="A11" s="80" t="s">
        <v>0</v>
      </c>
      <c r="B11" s="81"/>
      <c r="C11" s="81"/>
      <c r="D11" s="81"/>
      <c r="E11" s="81"/>
      <c r="F11" s="81"/>
      <c r="G11" s="81"/>
      <c r="H11" s="81"/>
      <c r="I11" s="81"/>
    </row>
    <row r="13" spans="1:10" ht="15.95" customHeight="1" thickBot="1" x14ac:dyDescent="0.35">
      <c r="A13" s="82" t="s">
        <v>400</v>
      </c>
      <c r="B13" s="82"/>
      <c r="C13" s="82"/>
      <c r="D13" s="82"/>
      <c r="E13" s="82"/>
      <c r="F13" s="82"/>
      <c r="G13" s="82"/>
      <c r="H13" s="82"/>
      <c r="I13" s="82"/>
      <c r="J13" s="1"/>
    </row>
    <row r="14" spans="1:10" ht="15.95" customHeight="1" x14ac:dyDescent="0.25">
      <c r="A14" s="77" t="s">
        <v>124</v>
      </c>
      <c r="B14" s="83" t="s">
        <v>395</v>
      </c>
      <c r="C14" s="77" t="s">
        <v>126</v>
      </c>
      <c r="D14" s="77" t="s">
        <v>127</v>
      </c>
      <c r="E14" s="16"/>
      <c r="F14" s="16"/>
      <c r="G14" s="23"/>
      <c r="H14" s="23"/>
      <c r="I14" s="19"/>
      <c r="J14" s="55"/>
    </row>
    <row r="15" spans="1:10" ht="15.95" customHeight="1" x14ac:dyDescent="0.25">
      <c r="A15" s="78"/>
      <c r="B15" s="84"/>
      <c r="C15" s="78"/>
      <c r="D15" s="78"/>
      <c r="E15" s="17" t="s">
        <v>128</v>
      </c>
      <c r="F15" s="17" t="s">
        <v>115</v>
      </c>
      <c r="G15" s="27" t="s">
        <v>116</v>
      </c>
      <c r="H15" s="24" t="s">
        <v>117</v>
      </c>
      <c r="I15" s="20" t="s">
        <v>118</v>
      </c>
    </row>
    <row r="16" spans="1:10" ht="15.95" customHeight="1" thickBot="1" x14ac:dyDescent="0.3">
      <c r="A16" s="79"/>
      <c r="B16" s="85"/>
      <c r="C16" s="79"/>
      <c r="D16" s="79"/>
      <c r="E16" s="18"/>
      <c r="F16" s="18"/>
      <c r="G16" s="25"/>
      <c r="H16" s="25"/>
      <c r="I16" s="21"/>
    </row>
    <row r="17" spans="1:9" ht="15.95" customHeight="1" x14ac:dyDescent="0.25">
      <c r="A17" s="45">
        <v>44186</v>
      </c>
      <c r="B17" s="67" t="s">
        <v>396</v>
      </c>
      <c r="C17" s="44" t="s">
        <v>120</v>
      </c>
      <c r="D17" s="32" t="s">
        <v>143</v>
      </c>
      <c r="E17" s="9" t="s">
        <v>96</v>
      </c>
      <c r="F17" s="9" t="s">
        <v>2</v>
      </c>
      <c r="G17" s="33">
        <v>306.8</v>
      </c>
      <c r="H17" s="33">
        <f>G17*I17</f>
        <v>4602</v>
      </c>
      <c r="I17" s="28">
        <v>15</v>
      </c>
    </row>
    <row r="18" spans="1:9" ht="15.95" customHeight="1" x14ac:dyDescent="0.25">
      <c r="A18" s="46">
        <v>43019</v>
      </c>
      <c r="B18" s="67" t="s">
        <v>396</v>
      </c>
      <c r="C18" s="44" t="s">
        <v>120</v>
      </c>
      <c r="D18" s="32" t="s">
        <v>144</v>
      </c>
      <c r="E18" s="3" t="s">
        <v>1</v>
      </c>
      <c r="F18" s="5" t="s">
        <v>2</v>
      </c>
      <c r="G18" s="34">
        <v>0</v>
      </c>
      <c r="H18" s="33">
        <f t="shared" ref="H18:H19" si="0">G18*I18</f>
        <v>0</v>
      </c>
      <c r="I18" s="29">
        <v>0</v>
      </c>
    </row>
    <row r="19" spans="1:9" s="1" customFormat="1" ht="15.95" customHeight="1" x14ac:dyDescent="0.25">
      <c r="A19" s="46">
        <v>44110</v>
      </c>
      <c r="B19" s="67" t="s">
        <v>397</v>
      </c>
      <c r="C19" s="44" t="s">
        <v>120</v>
      </c>
      <c r="D19" s="32" t="s">
        <v>145</v>
      </c>
      <c r="E19" s="3" t="s">
        <v>381</v>
      </c>
      <c r="F19" s="5" t="s">
        <v>379</v>
      </c>
      <c r="G19" s="34">
        <v>1350</v>
      </c>
      <c r="H19" s="33">
        <f t="shared" si="0"/>
        <v>9450</v>
      </c>
      <c r="I19" s="29">
        <v>7</v>
      </c>
    </row>
    <row r="20" spans="1:9" ht="15.95" customHeight="1" x14ac:dyDescent="0.25">
      <c r="A20" s="50">
        <v>43863</v>
      </c>
      <c r="B20" s="67" t="s">
        <v>396</v>
      </c>
      <c r="C20" s="44" t="s">
        <v>120</v>
      </c>
      <c r="D20" s="32" t="s">
        <v>146</v>
      </c>
      <c r="E20" s="8" t="s">
        <v>370</v>
      </c>
      <c r="F20" s="8" t="s">
        <v>2</v>
      </c>
      <c r="G20" s="34">
        <v>696</v>
      </c>
      <c r="H20" s="34">
        <f t="shared" ref="H20:H52" si="1">G20*I20</f>
        <v>13224</v>
      </c>
      <c r="I20" s="31">
        <v>19</v>
      </c>
    </row>
    <row r="21" spans="1:9" ht="15.95" customHeight="1" x14ac:dyDescent="0.25">
      <c r="A21" s="50">
        <v>43863</v>
      </c>
      <c r="B21" s="67" t="s">
        <v>396</v>
      </c>
      <c r="C21" s="44" t="s">
        <v>120</v>
      </c>
      <c r="D21" s="32" t="s">
        <v>147</v>
      </c>
      <c r="E21" s="6" t="s">
        <v>52</v>
      </c>
      <c r="F21" s="5" t="s">
        <v>2</v>
      </c>
      <c r="G21" s="34">
        <v>100.3</v>
      </c>
      <c r="H21" s="34">
        <f t="shared" si="1"/>
        <v>1203.5999999999999</v>
      </c>
      <c r="I21" s="29">
        <v>12</v>
      </c>
    </row>
    <row r="22" spans="1:9" ht="15.95" customHeight="1" x14ac:dyDescent="0.25">
      <c r="A22" s="45">
        <v>44038</v>
      </c>
      <c r="B22" s="67" t="s">
        <v>396</v>
      </c>
      <c r="C22" s="44" t="s">
        <v>120</v>
      </c>
      <c r="D22" s="32" t="s">
        <v>148</v>
      </c>
      <c r="E22" s="5" t="s">
        <v>39</v>
      </c>
      <c r="F22" s="5" t="s">
        <v>2</v>
      </c>
      <c r="G22" s="34">
        <v>188.8</v>
      </c>
      <c r="H22" s="34">
        <f t="shared" si="1"/>
        <v>1510.4</v>
      </c>
      <c r="I22" s="29">
        <v>8</v>
      </c>
    </row>
    <row r="23" spans="1:9" ht="15.95" customHeight="1" x14ac:dyDescent="0.25">
      <c r="A23" s="45">
        <v>44186</v>
      </c>
      <c r="B23" s="67" t="s">
        <v>398</v>
      </c>
      <c r="C23" s="44" t="s">
        <v>120</v>
      </c>
      <c r="D23" s="32" t="s">
        <v>149</v>
      </c>
      <c r="E23" s="5" t="s">
        <v>40</v>
      </c>
      <c r="F23" s="5" t="s">
        <v>2</v>
      </c>
      <c r="G23" s="34">
        <v>171.1</v>
      </c>
      <c r="H23" s="34">
        <f t="shared" si="1"/>
        <v>1368.8</v>
      </c>
      <c r="I23" s="29">
        <v>8</v>
      </c>
    </row>
    <row r="24" spans="1:9" s="1" customFormat="1" ht="15.95" customHeight="1" x14ac:dyDescent="0.25">
      <c r="A24" s="49">
        <v>42836</v>
      </c>
      <c r="B24" s="67" t="s">
        <v>397</v>
      </c>
      <c r="C24" s="44" t="s">
        <v>120</v>
      </c>
      <c r="D24" s="32" t="s">
        <v>150</v>
      </c>
      <c r="E24" s="8" t="s">
        <v>92</v>
      </c>
      <c r="F24" s="8" t="s">
        <v>2</v>
      </c>
      <c r="G24" s="34">
        <v>400</v>
      </c>
      <c r="H24" s="34">
        <f t="shared" si="1"/>
        <v>800</v>
      </c>
      <c r="I24" s="29">
        <v>2</v>
      </c>
    </row>
    <row r="25" spans="1:9" ht="15.95" customHeight="1" x14ac:dyDescent="0.25">
      <c r="A25" s="50">
        <v>43863</v>
      </c>
      <c r="B25" s="67" t="s">
        <v>399</v>
      </c>
      <c r="C25" s="44" t="s">
        <v>120</v>
      </c>
      <c r="D25" s="32" t="s">
        <v>151</v>
      </c>
      <c r="E25" s="3" t="s">
        <v>3</v>
      </c>
      <c r="F25" s="5" t="s">
        <v>2</v>
      </c>
      <c r="G25" s="34">
        <v>60</v>
      </c>
      <c r="H25" s="34">
        <f t="shared" si="1"/>
        <v>240</v>
      </c>
      <c r="I25" s="29">
        <v>4</v>
      </c>
    </row>
    <row r="26" spans="1:9" s="1" customFormat="1" ht="15.95" customHeight="1" x14ac:dyDescent="0.25">
      <c r="A26" s="50">
        <v>43863</v>
      </c>
      <c r="B26" s="67" t="s">
        <v>397</v>
      </c>
      <c r="C26" s="44" t="s">
        <v>120</v>
      </c>
      <c r="D26" s="32" t="s">
        <v>152</v>
      </c>
      <c r="E26" s="3" t="s">
        <v>354</v>
      </c>
      <c r="F26" s="5" t="s">
        <v>2</v>
      </c>
      <c r="G26" s="34">
        <v>849.6</v>
      </c>
      <c r="H26" s="34">
        <f t="shared" si="1"/>
        <v>4248</v>
      </c>
      <c r="I26" s="29">
        <v>5</v>
      </c>
    </row>
    <row r="27" spans="1:9" s="1" customFormat="1" ht="15.95" customHeight="1" x14ac:dyDescent="0.25">
      <c r="A27" s="45">
        <v>44038</v>
      </c>
      <c r="B27" s="67" t="s">
        <v>396</v>
      </c>
      <c r="C27" s="44" t="s">
        <v>120</v>
      </c>
      <c r="D27" s="32" t="s">
        <v>153</v>
      </c>
      <c r="E27" s="2" t="s">
        <v>4</v>
      </c>
      <c r="F27" s="5" t="s">
        <v>5</v>
      </c>
      <c r="G27" s="34">
        <v>65</v>
      </c>
      <c r="H27" s="34">
        <f t="shared" si="1"/>
        <v>975</v>
      </c>
      <c r="I27" s="29">
        <v>15</v>
      </c>
    </row>
    <row r="28" spans="1:9" ht="15.95" customHeight="1" x14ac:dyDescent="0.25">
      <c r="A28" s="50">
        <v>43863</v>
      </c>
      <c r="B28" s="67" t="s">
        <v>398</v>
      </c>
      <c r="C28" s="44" t="s">
        <v>120</v>
      </c>
      <c r="D28" s="32" t="s">
        <v>154</v>
      </c>
      <c r="E28" s="8" t="s">
        <v>105</v>
      </c>
      <c r="F28" s="8" t="s">
        <v>2</v>
      </c>
      <c r="G28" s="34">
        <v>33</v>
      </c>
      <c r="H28" s="34">
        <f t="shared" si="1"/>
        <v>19800</v>
      </c>
      <c r="I28" s="29">
        <v>600</v>
      </c>
    </row>
    <row r="29" spans="1:9" ht="15.95" customHeight="1" x14ac:dyDescent="0.25">
      <c r="A29" s="45">
        <v>44038</v>
      </c>
      <c r="B29" s="67" t="s">
        <v>397</v>
      </c>
      <c r="C29" s="44" t="s">
        <v>120</v>
      </c>
      <c r="D29" s="32" t="s">
        <v>155</v>
      </c>
      <c r="E29" s="2" t="s">
        <v>6</v>
      </c>
      <c r="F29" s="5" t="s">
        <v>5</v>
      </c>
      <c r="G29" s="34">
        <v>65</v>
      </c>
      <c r="H29" s="34">
        <f t="shared" si="1"/>
        <v>325</v>
      </c>
      <c r="I29" s="29">
        <v>5</v>
      </c>
    </row>
    <row r="30" spans="1:9" ht="15.95" customHeight="1" x14ac:dyDescent="0.25">
      <c r="A30" s="46">
        <v>42814</v>
      </c>
      <c r="B30" s="67" t="s">
        <v>397</v>
      </c>
      <c r="C30" s="44" t="s">
        <v>120</v>
      </c>
      <c r="D30" s="32" t="s">
        <v>156</v>
      </c>
      <c r="E30" s="2" t="s">
        <v>121</v>
      </c>
      <c r="F30" s="5" t="s">
        <v>5</v>
      </c>
      <c r="G30" s="34">
        <v>65</v>
      </c>
      <c r="H30" s="34">
        <f t="shared" si="1"/>
        <v>65</v>
      </c>
      <c r="I30" s="29">
        <v>1</v>
      </c>
    </row>
    <row r="31" spans="1:9" ht="15.95" customHeight="1" x14ac:dyDescent="0.25">
      <c r="A31" s="50">
        <v>43102</v>
      </c>
      <c r="B31" s="67" t="s">
        <v>397</v>
      </c>
      <c r="C31" s="44" t="s">
        <v>120</v>
      </c>
      <c r="D31" s="32" t="s">
        <v>157</v>
      </c>
      <c r="E31" s="12" t="s">
        <v>101</v>
      </c>
      <c r="F31" s="5" t="s">
        <v>2</v>
      </c>
      <c r="G31" s="34">
        <v>42.48</v>
      </c>
      <c r="H31" s="34">
        <f t="shared" si="1"/>
        <v>1699.1999999999998</v>
      </c>
      <c r="I31" s="29">
        <v>40</v>
      </c>
    </row>
    <row r="32" spans="1:9" ht="15.95" customHeight="1" x14ac:dyDescent="0.25">
      <c r="A32" s="49">
        <v>43151</v>
      </c>
      <c r="B32" s="67" t="s">
        <v>398</v>
      </c>
      <c r="C32" s="44" t="s">
        <v>120</v>
      </c>
      <c r="D32" s="32" t="s">
        <v>158</v>
      </c>
      <c r="E32" s="8" t="s">
        <v>129</v>
      </c>
      <c r="F32" s="8" t="s">
        <v>2</v>
      </c>
      <c r="G32" s="34">
        <v>375</v>
      </c>
      <c r="H32" s="34">
        <f t="shared" si="1"/>
        <v>0</v>
      </c>
      <c r="I32" s="29">
        <v>0</v>
      </c>
    </row>
    <row r="33" spans="1:10" ht="15.95" customHeight="1" x14ac:dyDescent="0.25">
      <c r="A33" s="50">
        <v>43863</v>
      </c>
      <c r="B33" s="67" t="s">
        <v>397</v>
      </c>
      <c r="C33" s="44" t="s">
        <v>120</v>
      </c>
      <c r="D33" s="32" t="s">
        <v>159</v>
      </c>
      <c r="E33" s="6" t="s">
        <v>51</v>
      </c>
      <c r="F33" s="5" t="s">
        <v>2</v>
      </c>
      <c r="G33" s="34">
        <v>29.5</v>
      </c>
      <c r="H33" s="34">
        <f t="shared" si="1"/>
        <v>118</v>
      </c>
      <c r="I33" s="29">
        <v>4</v>
      </c>
    </row>
    <row r="34" spans="1:10" ht="15.95" customHeight="1" x14ac:dyDescent="0.25">
      <c r="A34" s="50">
        <v>43863</v>
      </c>
      <c r="B34" s="67" t="s">
        <v>398</v>
      </c>
      <c r="C34" s="44" t="s">
        <v>120</v>
      </c>
      <c r="D34" s="32" t="s">
        <v>160</v>
      </c>
      <c r="E34" s="6" t="s">
        <v>139</v>
      </c>
      <c r="F34" s="5" t="s">
        <v>2</v>
      </c>
      <c r="G34" s="34">
        <v>29.5</v>
      </c>
      <c r="H34" s="34">
        <f t="shared" si="1"/>
        <v>147.5</v>
      </c>
      <c r="I34" s="29">
        <v>5</v>
      </c>
    </row>
    <row r="35" spans="1:10" ht="15.95" customHeight="1" x14ac:dyDescent="0.25">
      <c r="A35" s="50">
        <v>43863</v>
      </c>
      <c r="B35" s="67" t="s">
        <v>398</v>
      </c>
      <c r="C35" s="44" t="s">
        <v>120</v>
      </c>
      <c r="D35" s="32" t="s">
        <v>161</v>
      </c>
      <c r="E35" s="6" t="s">
        <v>77</v>
      </c>
      <c r="F35" s="5" t="s">
        <v>2</v>
      </c>
      <c r="G35" s="34">
        <v>21.24</v>
      </c>
      <c r="H35" s="34">
        <f t="shared" si="1"/>
        <v>339.84</v>
      </c>
      <c r="I35" s="29">
        <v>16</v>
      </c>
    </row>
    <row r="36" spans="1:10" s="1" customFormat="1" ht="15.95" customHeight="1" x14ac:dyDescent="0.25">
      <c r="A36" s="49">
        <v>42836</v>
      </c>
      <c r="B36" s="67" t="s">
        <v>396</v>
      </c>
      <c r="C36" s="44" t="s">
        <v>120</v>
      </c>
      <c r="D36" s="32" t="s">
        <v>162</v>
      </c>
      <c r="E36" s="8" t="s">
        <v>79</v>
      </c>
      <c r="F36" s="8" t="s">
        <v>2</v>
      </c>
      <c r="G36" s="34">
        <v>0</v>
      </c>
      <c r="H36" s="34">
        <f t="shared" si="1"/>
        <v>0</v>
      </c>
      <c r="I36" s="30">
        <v>0</v>
      </c>
    </row>
    <row r="37" spans="1:10" ht="15.95" customHeight="1" x14ac:dyDescent="0.25">
      <c r="A37" s="49">
        <v>42836</v>
      </c>
      <c r="B37" s="67" t="s">
        <v>396</v>
      </c>
      <c r="C37" s="44" t="s">
        <v>120</v>
      </c>
      <c r="D37" s="32" t="s">
        <v>163</v>
      </c>
      <c r="E37" s="8" t="s">
        <v>78</v>
      </c>
      <c r="F37" s="8" t="s">
        <v>2</v>
      </c>
      <c r="G37" s="34">
        <v>0</v>
      </c>
      <c r="H37" s="34">
        <f t="shared" si="1"/>
        <v>0</v>
      </c>
      <c r="I37" s="30">
        <v>0</v>
      </c>
    </row>
    <row r="38" spans="1:10" ht="15.95" customHeight="1" x14ac:dyDescent="0.25">
      <c r="A38" s="50">
        <v>43863</v>
      </c>
      <c r="B38" s="67" t="s">
        <v>397</v>
      </c>
      <c r="C38" s="44" t="s">
        <v>120</v>
      </c>
      <c r="D38" s="32" t="s">
        <v>164</v>
      </c>
      <c r="E38" s="2" t="s">
        <v>7</v>
      </c>
      <c r="F38" s="5" t="s">
        <v>2</v>
      </c>
      <c r="G38" s="34">
        <v>70.8</v>
      </c>
      <c r="H38" s="34">
        <f t="shared" si="1"/>
        <v>79225.2</v>
      </c>
      <c r="I38" s="29">
        <f>1079+40</f>
        <v>1119</v>
      </c>
    </row>
    <row r="39" spans="1:10" ht="15.95" customHeight="1" x14ac:dyDescent="0.25">
      <c r="A39" s="45">
        <v>44186</v>
      </c>
      <c r="B39" s="67" t="s">
        <v>399</v>
      </c>
      <c r="C39" s="44" t="s">
        <v>120</v>
      </c>
      <c r="D39" s="32" t="s">
        <v>165</v>
      </c>
      <c r="E39" s="5" t="s">
        <v>41</v>
      </c>
      <c r="F39" s="5" t="s">
        <v>2</v>
      </c>
      <c r="G39" s="34">
        <v>259.60000000000002</v>
      </c>
      <c r="H39" s="34">
        <f t="shared" si="1"/>
        <v>16614.400000000001</v>
      </c>
      <c r="I39" s="29">
        <v>64</v>
      </c>
      <c r="J39" s="1"/>
    </row>
    <row r="40" spans="1:10" ht="15.95" customHeight="1" x14ac:dyDescent="0.25">
      <c r="A40" s="46">
        <v>42737</v>
      </c>
      <c r="B40" s="67" t="s">
        <v>399</v>
      </c>
      <c r="C40" s="44" t="s">
        <v>120</v>
      </c>
      <c r="D40" s="32" t="s">
        <v>166</v>
      </c>
      <c r="E40" s="2" t="s">
        <v>106</v>
      </c>
      <c r="F40" s="5" t="s">
        <v>2</v>
      </c>
      <c r="G40" s="34">
        <v>515</v>
      </c>
      <c r="H40" s="34">
        <f t="shared" si="1"/>
        <v>5150</v>
      </c>
      <c r="I40" s="29">
        <v>10</v>
      </c>
      <c r="J40" s="1"/>
    </row>
    <row r="41" spans="1:10" ht="15.95" customHeight="1" x14ac:dyDescent="0.25">
      <c r="A41" s="46">
        <v>43301</v>
      </c>
      <c r="B41" s="67" t="s">
        <v>399</v>
      </c>
      <c r="C41" s="44" t="s">
        <v>120</v>
      </c>
      <c r="D41" s="32" t="s">
        <v>167</v>
      </c>
      <c r="E41" s="4" t="s">
        <v>284</v>
      </c>
      <c r="F41" s="5" t="s">
        <v>2</v>
      </c>
      <c r="G41" s="34">
        <v>115</v>
      </c>
      <c r="H41" s="34">
        <f t="shared" si="1"/>
        <v>920</v>
      </c>
      <c r="I41" s="29">
        <v>8</v>
      </c>
    </row>
    <row r="42" spans="1:10" ht="15.95" customHeight="1" x14ac:dyDescent="0.25">
      <c r="A42" s="50">
        <v>44187</v>
      </c>
      <c r="B42" s="67" t="s">
        <v>399</v>
      </c>
      <c r="C42" s="44" t="s">
        <v>120</v>
      </c>
      <c r="D42" s="32" t="s">
        <v>168</v>
      </c>
      <c r="E42" s="4" t="s">
        <v>76</v>
      </c>
      <c r="F42" s="5" t="s">
        <v>2</v>
      </c>
      <c r="G42" s="34">
        <v>95</v>
      </c>
      <c r="H42" s="34">
        <f t="shared" si="1"/>
        <v>760</v>
      </c>
      <c r="I42" s="29">
        <v>8</v>
      </c>
    </row>
    <row r="43" spans="1:10" ht="15.95" customHeight="1" x14ac:dyDescent="0.25">
      <c r="A43" s="46">
        <v>43301</v>
      </c>
      <c r="B43" s="67" t="s">
        <v>396</v>
      </c>
      <c r="C43" s="44" t="s">
        <v>120</v>
      </c>
      <c r="D43" s="32" t="s">
        <v>169</v>
      </c>
      <c r="E43" s="4" t="s">
        <v>8</v>
      </c>
      <c r="F43" s="5" t="s">
        <v>2</v>
      </c>
      <c r="G43" s="34">
        <v>250</v>
      </c>
      <c r="H43" s="34">
        <f t="shared" si="1"/>
        <v>0</v>
      </c>
      <c r="I43" s="29">
        <v>0</v>
      </c>
    </row>
    <row r="44" spans="1:10" s="1" customFormat="1" ht="15.95" customHeight="1" x14ac:dyDescent="0.25">
      <c r="A44" s="50">
        <v>44187</v>
      </c>
      <c r="B44" s="67" t="s">
        <v>397</v>
      </c>
      <c r="C44" s="44" t="s">
        <v>120</v>
      </c>
      <c r="D44" s="32" t="s">
        <v>170</v>
      </c>
      <c r="E44" s="4" t="s">
        <v>9</v>
      </c>
      <c r="F44" s="5" t="s">
        <v>2</v>
      </c>
      <c r="G44" s="34">
        <v>542.79999999999995</v>
      </c>
      <c r="H44" s="34">
        <f t="shared" si="1"/>
        <v>7599.1999999999989</v>
      </c>
      <c r="I44" s="29">
        <v>14</v>
      </c>
      <c r="J44" s="54"/>
    </row>
    <row r="45" spans="1:10" ht="15.95" customHeight="1" x14ac:dyDescent="0.25">
      <c r="A45" s="46">
        <v>43088</v>
      </c>
      <c r="B45" s="67" t="s">
        <v>397</v>
      </c>
      <c r="C45" s="44" t="s">
        <v>120</v>
      </c>
      <c r="D45" s="32" t="s">
        <v>171</v>
      </c>
      <c r="E45" s="2" t="s">
        <v>75</v>
      </c>
      <c r="F45" s="5" t="s">
        <v>2</v>
      </c>
      <c r="G45" s="34">
        <v>84.96</v>
      </c>
      <c r="H45" s="34">
        <f t="shared" si="1"/>
        <v>51910.559999999998</v>
      </c>
      <c r="I45" s="29">
        <v>611</v>
      </c>
    </row>
    <row r="46" spans="1:10" ht="15.95" customHeight="1" x14ac:dyDescent="0.25">
      <c r="A46" s="46">
        <v>43179</v>
      </c>
      <c r="B46" s="67" t="s">
        <v>396</v>
      </c>
      <c r="C46" s="44" t="s">
        <v>120</v>
      </c>
      <c r="D46" s="32" t="s">
        <v>172</v>
      </c>
      <c r="E46" s="2" t="s">
        <v>288</v>
      </c>
      <c r="F46" s="5" t="s">
        <v>102</v>
      </c>
      <c r="G46" s="34">
        <v>831</v>
      </c>
      <c r="H46" s="34">
        <f t="shared" si="1"/>
        <v>831</v>
      </c>
      <c r="I46" s="29">
        <v>1</v>
      </c>
    </row>
    <row r="47" spans="1:10" ht="15.95" customHeight="1" x14ac:dyDescent="0.25">
      <c r="A47" s="46">
        <v>43179</v>
      </c>
      <c r="B47" s="67" t="s">
        <v>396</v>
      </c>
      <c r="C47" s="44" t="s">
        <v>120</v>
      </c>
      <c r="D47" s="32" t="s">
        <v>173</v>
      </c>
      <c r="E47" s="2" t="s">
        <v>103</v>
      </c>
      <c r="F47" s="5" t="s">
        <v>2</v>
      </c>
      <c r="G47" s="34">
        <v>10.62</v>
      </c>
      <c r="H47" s="34">
        <f t="shared" si="1"/>
        <v>307.97999999999996</v>
      </c>
      <c r="I47" s="29">
        <v>29</v>
      </c>
    </row>
    <row r="48" spans="1:10" ht="15.95" customHeight="1" x14ac:dyDescent="0.25">
      <c r="A48" s="46">
        <v>43019</v>
      </c>
      <c r="B48" s="67" t="s">
        <v>397</v>
      </c>
      <c r="C48" s="44" t="s">
        <v>120</v>
      </c>
      <c r="D48" s="32" t="s">
        <v>174</v>
      </c>
      <c r="E48" s="5" t="s">
        <v>293</v>
      </c>
      <c r="F48" s="5" t="s">
        <v>2</v>
      </c>
      <c r="G48" s="34">
        <v>115</v>
      </c>
      <c r="H48" s="34">
        <f t="shared" si="1"/>
        <v>345</v>
      </c>
      <c r="I48" s="29">
        <v>3</v>
      </c>
    </row>
    <row r="49" spans="1:9" s="1" customFormat="1" ht="15.95" customHeight="1" x14ac:dyDescent="0.25">
      <c r="A49" s="45">
        <v>44038</v>
      </c>
      <c r="B49" s="67" t="s">
        <v>396</v>
      </c>
      <c r="C49" s="44" t="s">
        <v>120</v>
      </c>
      <c r="D49" s="32" t="s">
        <v>175</v>
      </c>
      <c r="E49" s="4" t="s">
        <v>10</v>
      </c>
      <c r="F49" s="5" t="s">
        <v>2</v>
      </c>
      <c r="G49" s="34">
        <v>55</v>
      </c>
      <c r="H49" s="34">
        <f t="shared" si="1"/>
        <v>110</v>
      </c>
      <c r="I49" s="29">
        <v>2</v>
      </c>
    </row>
    <row r="50" spans="1:9" s="1" customFormat="1" ht="15.95" customHeight="1" x14ac:dyDescent="0.25">
      <c r="A50" s="50">
        <v>44187</v>
      </c>
      <c r="B50" s="67" t="s">
        <v>399</v>
      </c>
      <c r="C50" s="44" t="s">
        <v>120</v>
      </c>
      <c r="D50" s="32" t="s">
        <v>176</v>
      </c>
      <c r="E50" s="4" t="s">
        <v>11</v>
      </c>
      <c r="F50" s="5" t="s">
        <v>5</v>
      </c>
      <c r="G50" s="34">
        <v>90</v>
      </c>
      <c r="H50" s="34">
        <f t="shared" si="1"/>
        <v>3600</v>
      </c>
      <c r="I50" s="29">
        <v>40</v>
      </c>
    </row>
    <row r="51" spans="1:9" ht="15.95" customHeight="1" x14ac:dyDescent="0.25">
      <c r="A51" s="46">
        <v>43019</v>
      </c>
      <c r="B51" s="67" t="s">
        <v>396</v>
      </c>
      <c r="C51" s="44" t="s">
        <v>120</v>
      </c>
      <c r="D51" s="32" t="s">
        <v>177</v>
      </c>
      <c r="E51" s="4" t="s">
        <v>13</v>
      </c>
      <c r="F51" s="7" t="s">
        <v>5</v>
      </c>
      <c r="G51" s="34">
        <v>100</v>
      </c>
      <c r="H51" s="34">
        <f t="shared" si="1"/>
        <v>700</v>
      </c>
      <c r="I51" s="29">
        <v>7</v>
      </c>
    </row>
    <row r="52" spans="1:9" s="1" customFormat="1" ht="15.95" customHeight="1" x14ac:dyDescent="0.25">
      <c r="A52" s="45">
        <v>44038</v>
      </c>
      <c r="B52" s="67" t="s">
        <v>396</v>
      </c>
      <c r="C52" s="44" t="s">
        <v>120</v>
      </c>
      <c r="D52" s="32" t="s">
        <v>178</v>
      </c>
      <c r="E52" s="4" t="s">
        <v>12</v>
      </c>
      <c r="F52" s="5" t="s">
        <v>5</v>
      </c>
      <c r="G52" s="34">
        <v>29.5</v>
      </c>
      <c r="H52" s="34">
        <f t="shared" si="1"/>
        <v>295</v>
      </c>
      <c r="I52" s="29">
        <v>10</v>
      </c>
    </row>
    <row r="53" spans="1:9" ht="15.95" customHeight="1" x14ac:dyDescent="0.25">
      <c r="A53" s="46">
        <v>43019</v>
      </c>
      <c r="B53" s="67" t="s">
        <v>396</v>
      </c>
      <c r="C53" s="44" t="s">
        <v>120</v>
      </c>
      <c r="D53" s="32" t="s">
        <v>179</v>
      </c>
      <c r="E53" s="3" t="s">
        <v>14</v>
      </c>
      <c r="F53" s="5" t="s">
        <v>15</v>
      </c>
      <c r="G53" s="34">
        <v>150</v>
      </c>
      <c r="H53" s="34">
        <f t="shared" ref="H53:H84" si="2">G53*I53</f>
        <v>450</v>
      </c>
      <c r="I53" s="29">
        <v>3</v>
      </c>
    </row>
    <row r="54" spans="1:9" ht="15.95" customHeight="1" x14ac:dyDescent="0.25">
      <c r="A54" s="46">
        <v>43019</v>
      </c>
      <c r="B54" s="67" t="s">
        <v>396</v>
      </c>
      <c r="C54" s="44" t="s">
        <v>120</v>
      </c>
      <c r="D54" s="32" t="s">
        <v>180</v>
      </c>
      <c r="E54" s="3" t="s">
        <v>296</v>
      </c>
      <c r="F54" s="5" t="s">
        <v>15</v>
      </c>
      <c r="G54" s="34">
        <v>200</v>
      </c>
      <c r="H54" s="34">
        <f t="shared" si="2"/>
        <v>200</v>
      </c>
      <c r="I54" s="29">
        <v>1</v>
      </c>
    </row>
    <row r="55" spans="1:9" ht="15.95" customHeight="1" x14ac:dyDescent="0.25">
      <c r="A55" s="46">
        <v>43019</v>
      </c>
      <c r="B55" s="67" t="s">
        <v>397</v>
      </c>
      <c r="C55" s="44" t="s">
        <v>120</v>
      </c>
      <c r="D55" s="32" t="s">
        <v>181</v>
      </c>
      <c r="E55" s="3" t="s">
        <v>16</v>
      </c>
      <c r="F55" s="5" t="s">
        <v>15</v>
      </c>
      <c r="G55" s="34">
        <v>175</v>
      </c>
      <c r="H55" s="34">
        <f t="shared" si="2"/>
        <v>525</v>
      </c>
      <c r="I55" s="29">
        <v>3</v>
      </c>
    </row>
    <row r="56" spans="1:9" ht="15.95" customHeight="1" x14ac:dyDescent="0.25">
      <c r="A56" s="45">
        <v>44186</v>
      </c>
      <c r="B56" s="67" t="s">
        <v>397</v>
      </c>
      <c r="C56" s="44" t="s">
        <v>120</v>
      </c>
      <c r="D56" s="32" t="s">
        <v>383</v>
      </c>
      <c r="E56" s="6" t="s">
        <v>44</v>
      </c>
      <c r="F56" s="5" t="s">
        <v>2</v>
      </c>
      <c r="G56" s="34">
        <v>177</v>
      </c>
      <c r="H56" s="34">
        <f t="shared" si="2"/>
        <v>1416</v>
      </c>
      <c r="I56" s="29">
        <v>8</v>
      </c>
    </row>
    <row r="57" spans="1:9" s="1" customFormat="1" ht="15.95" customHeight="1" x14ac:dyDescent="0.25">
      <c r="A57" s="46">
        <v>42580</v>
      </c>
      <c r="B57" s="67" t="s">
        <v>399</v>
      </c>
      <c r="C57" s="44" t="s">
        <v>120</v>
      </c>
      <c r="D57" s="32" t="s">
        <v>384</v>
      </c>
      <c r="E57" s="4" t="s">
        <v>89</v>
      </c>
      <c r="F57" s="5" t="s">
        <v>2</v>
      </c>
      <c r="G57" s="34">
        <v>600</v>
      </c>
      <c r="H57" s="34">
        <f t="shared" si="2"/>
        <v>600</v>
      </c>
      <c r="I57" s="29">
        <v>1</v>
      </c>
    </row>
    <row r="58" spans="1:9" ht="15.95" customHeight="1" x14ac:dyDescent="0.25">
      <c r="A58" s="49">
        <v>43473</v>
      </c>
      <c r="B58" s="67" t="s">
        <v>397</v>
      </c>
      <c r="C58" s="44" t="s">
        <v>120</v>
      </c>
      <c r="D58" s="32" t="s">
        <v>318</v>
      </c>
      <c r="E58" s="12" t="s">
        <v>311</v>
      </c>
      <c r="F58" s="5" t="s">
        <v>316</v>
      </c>
      <c r="G58" s="34">
        <v>58.61</v>
      </c>
      <c r="H58" s="34">
        <f t="shared" si="2"/>
        <v>0</v>
      </c>
      <c r="I58" s="29">
        <v>0</v>
      </c>
    </row>
    <row r="59" spans="1:9" ht="15.95" customHeight="1" x14ac:dyDescent="0.25">
      <c r="A59" s="50">
        <v>43863</v>
      </c>
      <c r="B59" s="67" t="s">
        <v>397</v>
      </c>
      <c r="C59" s="44" t="s">
        <v>120</v>
      </c>
      <c r="D59" s="32" t="s">
        <v>182</v>
      </c>
      <c r="E59" s="3" t="s">
        <v>17</v>
      </c>
      <c r="F59" s="5" t="s">
        <v>2</v>
      </c>
      <c r="G59" s="34">
        <v>354</v>
      </c>
      <c r="H59" s="34">
        <f t="shared" si="2"/>
        <v>1416</v>
      </c>
      <c r="I59" s="29">
        <v>4</v>
      </c>
    </row>
    <row r="60" spans="1:9" ht="15.95" customHeight="1" x14ac:dyDescent="0.25">
      <c r="A60" s="45">
        <v>44186</v>
      </c>
      <c r="B60" s="67" t="s">
        <v>396</v>
      </c>
      <c r="C60" s="44" t="s">
        <v>120</v>
      </c>
      <c r="D60" s="32" t="s">
        <v>183</v>
      </c>
      <c r="E60" s="5" t="s">
        <v>42</v>
      </c>
      <c r="F60" s="5" t="s">
        <v>2</v>
      </c>
      <c r="G60" s="34">
        <v>365.8</v>
      </c>
      <c r="H60" s="34">
        <f t="shared" si="2"/>
        <v>5121.2</v>
      </c>
      <c r="I60" s="29">
        <v>14</v>
      </c>
    </row>
    <row r="61" spans="1:9" ht="15.95" customHeight="1" x14ac:dyDescent="0.25">
      <c r="A61" s="46">
        <v>43019</v>
      </c>
      <c r="B61" s="67" t="s">
        <v>396</v>
      </c>
      <c r="C61" s="44" t="s">
        <v>120</v>
      </c>
      <c r="D61" s="32" t="s">
        <v>184</v>
      </c>
      <c r="E61" s="5" t="s">
        <v>59</v>
      </c>
      <c r="F61" s="5" t="s">
        <v>2</v>
      </c>
      <c r="G61" s="34">
        <v>250</v>
      </c>
      <c r="H61" s="34">
        <f t="shared" si="2"/>
        <v>0</v>
      </c>
      <c r="I61" s="29">
        <v>0</v>
      </c>
    </row>
    <row r="62" spans="1:9" ht="15.95" customHeight="1" x14ac:dyDescent="0.25">
      <c r="A62" s="46">
        <v>43197</v>
      </c>
      <c r="B62" s="67" t="s">
        <v>398</v>
      </c>
      <c r="C62" s="44" t="s">
        <v>120</v>
      </c>
      <c r="D62" s="32" t="s">
        <v>185</v>
      </c>
      <c r="E62" s="6" t="s">
        <v>136</v>
      </c>
      <c r="F62" s="5" t="s">
        <v>5</v>
      </c>
      <c r="G62" s="34">
        <v>485</v>
      </c>
      <c r="H62" s="34">
        <f t="shared" si="2"/>
        <v>0</v>
      </c>
      <c r="I62" s="29">
        <v>0</v>
      </c>
    </row>
    <row r="63" spans="1:9" ht="15.95" customHeight="1" x14ac:dyDescent="0.25">
      <c r="A63" s="50">
        <v>43863</v>
      </c>
      <c r="B63" s="67" t="s">
        <v>396</v>
      </c>
      <c r="C63" s="44" t="s">
        <v>120</v>
      </c>
      <c r="D63" s="32" t="s">
        <v>186</v>
      </c>
      <c r="E63" s="6" t="s">
        <v>49</v>
      </c>
      <c r="F63" s="5" t="s">
        <v>337</v>
      </c>
      <c r="G63" s="34">
        <v>41.3</v>
      </c>
      <c r="H63" s="34">
        <f t="shared" si="2"/>
        <v>1239</v>
      </c>
      <c r="I63" s="29">
        <v>30</v>
      </c>
    </row>
    <row r="64" spans="1:9" ht="15.95" customHeight="1" x14ac:dyDescent="0.25">
      <c r="A64" s="46">
        <v>43197</v>
      </c>
      <c r="B64" s="67" t="s">
        <v>398</v>
      </c>
      <c r="C64" s="44" t="s">
        <v>120</v>
      </c>
      <c r="D64" s="32" t="s">
        <v>187</v>
      </c>
      <c r="E64" s="6" t="s">
        <v>137</v>
      </c>
      <c r="F64" s="5" t="s">
        <v>5</v>
      </c>
      <c r="G64" s="34">
        <v>895</v>
      </c>
      <c r="H64" s="34">
        <f t="shared" si="2"/>
        <v>0</v>
      </c>
      <c r="I64" s="29">
        <v>0</v>
      </c>
    </row>
    <row r="65" spans="1:10" ht="15.95" customHeight="1" x14ac:dyDescent="0.25">
      <c r="A65" s="45">
        <v>44038</v>
      </c>
      <c r="B65" s="67" t="s">
        <v>396</v>
      </c>
      <c r="C65" s="44" t="s">
        <v>120</v>
      </c>
      <c r="D65" s="32" t="s">
        <v>188</v>
      </c>
      <c r="E65" s="6" t="s">
        <v>45</v>
      </c>
      <c r="F65" s="5" t="s">
        <v>2</v>
      </c>
      <c r="G65" s="34">
        <v>265.5</v>
      </c>
      <c r="H65" s="34">
        <f t="shared" si="2"/>
        <v>3186</v>
      </c>
      <c r="I65" s="29">
        <v>12</v>
      </c>
    </row>
    <row r="66" spans="1:10" ht="15.95" customHeight="1" x14ac:dyDescent="0.25">
      <c r="A66" s="45">
        <v>44186</v>
      </c>
      <c r="B66" s="67" t="s">
        <v>396</v>
      </c>
      <c r="C66" s="44" t="s">
        <v>120</v>
      </c>
      <c r="D66" s="32" t="s">
        <v>189</v>
      </c>
      <c r="E66" s="6" t="s">
        <v>48</v>
      </c>
      <c r="F66" s="5" t="s">
        <v>2</v>
      </c>
      <c r="G66" s="34">
        <v>47.2</v>
      </c>
      <c r="H66" s="34">
        <f t="shared" si="2"/>
        <v>944</v>
      </c>
      <c r="I66" s="29">
        <v>20</v>
      </c>
    </row>
    <row r="67" spans="1:10" ht="15.95" customHeight="1" x14ac:dyDescent="0.25">
      <c r="A67" s="46">
        <v>43383</v>
      </c>
      <c r="B67" s="67" t="s">
        <v>396</v>
      </c>
      <c r="C67" s="44" t="s">
        <v>120</v>
      </c>
      <c r="D67" s="32" t="s">
        <v>190</v>
      </c>
      <c r="E67" s="6" t="s">
        <v>287</v>
      </c>
      <c r="F67" s="5" t="s">
        <v>2</v>
      </c>
      <c r="G67" s="34">
        <v>215</v>
      </c>
      <c r="H67" s="34">
        <f t="shared" si="2"/>
        <v>645</v>
      </c>
      <c r="I67" s="29">
        <v>3</v>
      </c>
    </row>
    <row r="68" spans="1:10" ht="15.95" customHeight="1" x14ac:dyDescent="0.25">
      <c r="A68" s="49">
        <v>42836</v>
      </c>
      <c r="B68" s="67" t="s">
        <v>398</v>
      </c>
      <c r="C68" s="44" t="s">
        <v>120</v>
      </c>
      <c r="D68" s="32" t="s">
        <v>191</v>
      </c>
      <c r="E68" s="5" t="s">
        <v>80</v>
      </c>
      <c r="F68" s="5" t="s">
        <v>2</v>
      </c>
      <c r="G68" s="34">
        <v>0</v>
      </c>
      <c r="H68" s="34">
        <f t="shared" si="2"/>
        <v>0</v>
      </c>
      <c r="I68" s="29">
        <v>0</v>
      </c>
    </row>
    <row r="69" spans="1:10" ht="15.95" customHeight="1" x14ac:dyDescent="0.25">
      <c r="A69" s="46">
        <v>43019</v>
      </c>
      <c r="B69" s="67" t="s">
        <v>396</v>
      </c>
      <c r="C69" s="44" t="s">
        <v>120</v>
      </c>
      <c r="D69" s="32" t="s">
        <v>192</v>
      </c>
      <c r="E69" s="3" t="s">
        <v>353</v>
      </c>
      <c r="F69" s="5" t="s">
        <v>2</v>
      </c>
      <c r="G69" s="34">
        <v>106.2</v>
      </c>
      <c r="H69" s="34">
        <f t="shared" si="2"/>
        <v>637.20000000000005</v>
      </c>
      <c r="I69" s="29">
        <v>6</v>
      </c>
    </row>
    <row r="70" spans="1:10" s="1" customFormat="1" ht="15.95" customHeight="1" x14ac:dyDescent="0.25">
      <c r="A70" s="46">
        <v>43607</v>
      </c>
      <c r="B70" s="67" t="s">
        <v>396</v>
      </c>
      <c r="C70" s="44" t="s">
        <v>120</v>
      </c>
      <c r="D70" s="32" t="s">
        <v>193</v>
      </c>
      <c r="E70" s="3" t="s">
        <v>352</v>
      </c>
      <c r="F70" s="5" t="s">
        <v>2</v>
      </c>
      <c r="G70" s="34">
        <v>129.80000000000001</v>
      </c>
      <c r="H70" s="34">
        <f t="shared" si="2"/>
        <v>389.40000000000003</v>
      </c>
      <c r="I70" s="29">
        <v>3</v>
      </c>
    </row>
    <row r="71" spans="1:10" ht="15.95" customHeight="1" x14ac:dyDescent="0.25">
      <c r="A71" s="46">
        <v>43019</v>
      </c>
      <c r="B71" s="67" t="s">
        <v>398</v>
      </c>
      <c r="C71" s="44" t="s">
        <v>120</v>
      </c>
      <c r="D71" s="32" t="s">
        <v>194</v>
      </c>
      <c r="E71" s="5" t="s">
        <v>329</v>
      </c>
      <c r="F71" s="5" t="s">
        <v>2</v>
      </c>
      <c r="G71" s="34">
        <v>479.98</v>
      </c>
      <c r="H71" s="34">
        <f t="shared" si="2"/>
        <v>479.98</v>
      </c>
      <c r="I71" s="29">
        <v>1</v>
      </c>
    </row>
    <row r="72" spans="1:10" ht="15.95" customHeight="1" x14ac:dyDescent="0.25">
      <c r="A72" s="49">
        <v>43217</v>
      </c>
      <c r="B72" s="67" t="s">
        <v>396</v>
      </c>
      <c r="C72" s="44" t="s">
        <v>120</v>
      </c>
      <c r="D72" s="32" t="s">
        <v>195</v>
      </c>
      <c r="E72" s="5" t="s">
        <v>330</v>
      </c>
      <c r="F72" s="5" t="s">
        <v>2</v>
      </c>
      <c r="G72" s="34">
        <v>479.98</v>
      </c>
      <c r="H72" s="34">
        <f t="shared" si="2"/>
        <v>479.98</v>
      </c>
      <c r="I72" s="29">
        <v>1</v>
      </c>
    </row>
    <row r="73" spans="1:10" ht="15.95" customHeight="1" x14ac:dyDescent="0.25">
      <c r="A73" s="46">
        <v>43019</v>
      </c>
      <c r="B73" s="67" t="s">
        <v>396</v>
      </c>
      <c r="C73" s="44" t="s">
        <v>120</v>
      </c>
      <c r="D73" s="32" t="s">
        <v>196</v>
      </c>
      <c r="E73" s="5" t="s">
        <v>332</v>
      </c>
      <c r="F73" s="5" t="s">
        <v>2</v>
      </c>
      <c r="G73" s="34">
        <v>479.98</v>
      </c>
      <c r="H73" s="34">
        <f t="shared" si="2"/>
        <v>479.98</v>
      </c>
      <c r="I73" s="29">
        <v>1</v>
      </c>
    </row>
    <row r="74" spans="1:10" ht="15.95" customHeight="1" x14ac:dyDescent="0.25">
      <c r="A74" s="46">
        <v>43019</v>
      </c>
      <c r="B74" s="67" t="s">
        <v>397</v>
      </c>
      <c r="C74" s="44" t="s">
        <v>120</v>
      </c>
      <c r="D74" s="32" t="s">
        <v>197</v>
      </c>
      <c r="E74" s="5" t="s">
        <v>331</v>
      </c>
      <c r="F74" s="5" t="s">
        <v>2</v>
      </c>
      <c r="G74" s="34">
        <v>479.98</v>
      </c>
      <c r="H74" s="34">
        <f t="shared" si="2"/>
        <v>479.98</v>
      </c>
      <c r="I74" s="29">
        <v>1</v>
      </c>
    </row>
    <row r="75" spans="1:10" ht="15.95" customHeight="1" x14ac:dyDescent="0.25">
      <c r="A75" s="49">
        <v>43473</v>
      </c>
      <c r="B75" s="67" t="s">
        <v>397</v>
      </c>
      <c r="C75" s="44" t="s">
        <v>120</v>
      </c>
      <c r="D75" s="32" t="s">
        <v>198</v>
      </c>
      <c r="E75" s="5" t="s">
        <v>57</v>
      </c>
      <c r="F75" s="5" t="s">
        <v>2</v>
      </c>
      <c r="G75" s="34">
        <v>200</v>
      </c>
      <c r="H75" s="34">
        <f t="shared" si="2"/>
        <v>1600</v>
      </c>
      <c r="I75" s="29">
        <v>8</v>
      </c>
    </row>
    <row r="76" spans="1:10" ht="15.95" customHeight="1" x14ac:dyDescent="0.25">
      <c r="A76" s="49">
        <v>43473</v>
      </c>
      <c r="B76" s="67" t="s">
        <v>397</v>
      </c>
      <c r="C76" s="44" t="s">
        <v>120</v>
      </c>
      <c r="D76" s="32" t="s">
        <v>199</v>
      </c>
      <c r="E76" s="8" t="s">
        <v>140</v>
      </c>
      <c r="F76" s="8" t="s">
        <v>2</v>
      </c>
      <c r="G76" s="34">
        <v>225</v>
      </c>
      <c r="H76" s="34">
        <f t="shared" si="2"/>
        <v>0</v>
      </c>
      <c r="I76" s="29">
        <v>0</v>
      </c>
    </row>
    <row r="77" spans="1:10" ht="15.95" customHeight="1" x14ac:dyDescent="0.25">
      <c r="A77" s="50">
        <v>44187</v>
      </c>
      <c r="B77" s="67" t="s">
        <v>397</v>
      </c>
      <c r="C77" s="44" t="s">
        <v>120</v>
      </c>
      <c r="D77" s="32" t="s">
        <v>319</v>
      </c>
      <c r="E77" s="4" t="s">
        <v>18</v>
      </c>
      <c r="F77" s="5" t="s">
        <v>19</v>
      </c>
      <c r="G77" s="34">
        <v>270</v>
      </c>
      <c r="H77" s="34">
        <f t="shared" si="2"/>
        <v>810</v>
      </c>
      <c r="I77" s="29">
        <v>3</v>
      </c>
    </row>
    <row r="78" spans="1:10" ht="15.95" customHeight="1" x14ac:dyDescent="0.25">
      <c r="A78" s="50">
        <v>44187</v>
      </c>
      <c r="B78" s="67" t="s">
        <v>397</v>
      </c>
      <c r="C78" s="44" t="s">
        <v>120</v>
      </c>
      <c r="D78" s="32" t="s">
        <v>320</v>
      </c>
      <c r="E78" s="4" t="s">
        <v>20</v>
      </c>
      <c r="F78" s="5" t="s">
        <v>19</v>
      </c>
      <c r="G78" s="34">
        <v>300</v>
      </c>
      <c r="H78" s="34">
        <f t="shared" si="2"/>
        <v>600</v>
      </c>
      <c r="I78" s="29">
        <v>2</v>
      </c>
    </row>
    <row r="79" spans="1:10" ht="15.95" customHeight="1" x14ac:dyDescent="0.25">
      <c r="A79" s="46">
        <v>43157</v>
      </c>
      <c r="B79" s="67" t="s">
        <v>397</v>
      </c>
      <c r="C79" s="44" t="s">
        <v>120</v>
      </c>
      <c r="D79" s="32" t="s">
        <v>321</v>
      </c>
      <c r="E79" s="12" t="s">
        <v>307</v>
      </c>
      <c r="F79" s="5" t="s">
        <v>315</v>
      </c>
      <c r="G79" s="34">
        <v>8.9600000000000009</v>
      </c>
      <c r="H79" s="34">
        <f t="shared" si="2"/>
        <v>4211.2000000000007</v>
      </c>
      <c r="I79" s="29">
        <v>470</v>
      </c>
    </row>
    <row r="80" spans="1:10" s="1" customFormat="1" ht="15.95" customHeight="1" x14ac:dyDescent="0.25">
      <c r="A80" s="50">
        <v>43863</v>
      </c>
      <c r="B80" s="67" t="s">
        <v>396</v>
      </c>
      <c r="C80" s="44" t="s">
        <v>120</v>
      </c>
      <c r="D80" s="32" t="s">
        <v>200</v>
      </c>
      <c r="E80" s="12" t="s">
        <v>308</v>
      </c>
      <c r="F80" s="5" t="s">
        <v>2</v>
      </c>
      <c r="G80" s="34">
        <v>5.9</v>
      </c>
      <c r="H80" s="34">
        <f t="shared" si="2"/>
        <v>2230.2000000000003</v>
      </c>
      <c r="I80" s="29">
        <v>378</v>
      </c>
      <c r="J80" s="1" t="s">
        <v>367</v>
      </c>
    </row>
    <row r="81" spans="1:10" ht="15.95" customHeight="1" x14ac:dyDescent="0.25">
      <c r="A81" s="46">
        <v>43019</v>
      </c>
      <c r="B81" s="67" t="s">
        <v>396</v>
      </c>
      <c r="C81" s="44" t="s">
        <v>120</v>
      </c>
      <c r="D81" s="32" t="s">
        <v>201</v>
      </c>
      <c r="E81" s="12" t="s">
        <v>309</v>
      </c>
      <c r="F81" s="5" t="s">
        <v>315</v>
      </c>
      <c r="G81" s="34">
        <v>11.2</v>
      </c>
      <c r="H81" s="34">
        <f t="shared" si="2"/>
        <v>246.39999999999998</v>
      </c>
      <c r="I81" s="29">
        <v>22</v>
      </c>
    </row>
    <row r="82" spans="1:10" ht="15.95" customHeight="1" x14ac:dyDescent="0.25">
      <c r="A82" s="46">
        <v>43019</v>
      </c>
      <c r="B82" s="67" t="s">
        <v>399</v>
      </c>
      <c r="C82" s="44" t="s">
        <v>120</v>
      </c>
      <c r="D82" s="32" t="s">
        <v>202</v>
      </c>
      <c r="E82" s="6" t="s">
        <v>53</v>
      </c>
      <c r="F82" s="5" t="s">
        <v>110</v>
      </c>
      <c r="G82" s="34">
        <v>37</v>
      </c>
      <c r="H82" s="34">
        <f t="shared" si="2"/>
        <v>370</v>
      </c>
      <c r="I82" s="29">
        <v>10</v>
      </c>
    </row>
    <row r="83" spans="1:10" ht="15.95" customHeight="1" x14ac:dyDescent="0.25">
      <c r="A83" s="45">
        <v>44038</v>
      </c>
      <c r="B83" s="67" t="s">
        <v>398</v>
      </c>
      <c r="C83" s="44" t="s">
        <v>120</v>
      </c>
      <c r="D83" s="32" t="s">
        <v>203</v>
      </c>
      <c r="E83" s="5" t="s">
        <v>348</v>
      </c>
      <c r="F83" s="5" t="s">
        <v>2</v>
      </c>
      <c r="G83" s="34">
        <v>10.62</v>
      </c>
      <c r="H83" s="34">
        <f t="shared" si="2"/>
        <v>2124</v>
      </c>
      <c r="I83" s="29">
        <v>200</v>
      </c>
      <c r="J83" s="65"/>
    </row>
    <row r="84" spans="1:10" s="1" customFormat="1" ht="15.95" customHeight="1" x14ac:dyDescent="0.25">
      <c r="A84" s="46">
        <v>43605</v>
      </c>
      <c r="B84" s="67" t="s">
        <v>398</v>
      </c>
      <c r="C84" s="44" t="s">
        <v>120</v>
      </c>
      <c r="D84" s="32" t="s">
        <v>204</v>
      </c>
      <c r="E84" s="5" t="s">
        <v>349</v>
      </c>
      <c r="F84" s="5" t="s">
        <v>2</v>
      </c>
      <c r="G84" s="34">
        <v>1.65</v>
      </c>
      <c r="H84" s="34">
        <f t="shared" si="2"/>
        <v>3300</v>
      </c>
      <c r="I84" s="29">
        <v>2000</v>
      </c>
      <c r="J84" s="65"/>
    </row>
    <row r="85" spans="1:10" ht="15.95" customHeight="1" x14ac:dyDescent="0.25">
      <c r="A85" s="45">
        <v>44038</v>
      </c>
      <c r="B85" s="67" t="s">
        <v>399</v>
      </c>
      <c r="C85" s="44" t="s">
        <v>120</v>
      </c>
      <c r="D85" s="32" t="s">
        <v>205</v>
      </c>
      <c r="E85" s="5" t="s">
        <v>60</v>
      </c>
      <c r="F85" s="5" t="s">
        <v>109</v>
      </c>
      <c r="G85" s="34">
        <v>1.53</v>
      </c>
      <c r="H85" s="34">
        <f>G85*I85</f>
        <v>3060</v>
      </c>
      <c r="I85" s="29">
        <v>2000</v>
      </c>
    </row>
    <row r="86" spans="1:10" s="1" customFormat="1" ht="15.95" customHeight="1" x14ac:dyDescent="0.25">
      <c r="A86" s="45">
        <v>44186</v>
      </c>
      <c r="B86" s="67" t="s">
        <v>399</v>
      </c>
      <c r="C86" s="44" t="s">
        <v>120</v>
      </c>
      <c r="D86" s="32" t="s">
        <v>206</v>
      </c>
      <c r="E86" s="5" t="s">
        <v>388</v>
      </c>
      <c r="F86" s="5" t="s">
        <v>379</v>
      </c>
      <c r="G86" s="34">
        <v>1100</v>
      </c>
      <c r="H86" s="34">
        <f>G86*I86</f>
        <v>5500</v>
      </c>
      <c r="I86" s="29">
        <v>5</v>
      </c>
    </row>
    <row r="87" spans="1:10" ht="15.95" customHeight="1" x14ac:dyDescent="0.25">
      <c r="A87" s="46">
        <v>43217</v>
      </c>
      <c r="B87" s="67" t="s">
        <v>398</v>
      </c>
      <c r="C87" s="44" t="s">
        <v>120</v>
      </c>
      <c r="D87" s="32" t="s">
        <v>207</v>
      </c>
      <c r="E87" s="3" t="s">
        <v>21</v>
      </c>
      <c r="F87" s="5" t="s">
        <v>2</v>
      </c>
      <c r="G87" s="34">
        <v>300</v>
      </c>
      <c r="H87" s="34">
        <f t="shared" ref="H87:H119" si="3">G87*I87</f>
        <v>900</v>
      </c>
      <c r="I87" s="29">
        <v>3</v>
      </c>
    </row>
    <row r="88" spans="1:10" ht="15.95" customHeight="1" x14ac:dyDescent="0.25">
      <c r="A88" s="47">
        <v>42580</v>
      </c>
      <c r="B88" s="67" t="s">
        <v>398</v>
      </c>
      <c r="C88" s="44" t="s">
        <v>120</v>
      </c>
      <c r="D88" s="32" t="s">
        <v>208</v>
      </c>
      <c r="E88" s="3" t="s">
        <v>23</v>
      </c>
      <c r="F88" s="5" t="s">
        <v>15</v>
      </c>
      <c r="G88" s="34">
        <v>120</v>
      </c>
      <c r="H88" s="34">
        <f t="shared" si="3"/>
        <v>120</v>
      </c>
      <c r="I88" s="29">
        <v>1</v>
      </c>
    </row>
    <row r="89" spans="1:10" ht="15.95" customHeight="1" x14ac:dyDescent="0.25">
      <c r="A89" s="47">
        <v>42940</v>
      </c>
      <c r="B89" s="67" t="s">
        <v>398</v>
      </c>
      <c r="C89" s="44" t="s">
        <v>120</v>
      </c>
      <c r="D89" s="32" t="s">
        <v>209</v>
      </c>
      <c r="E89" s="3" t="s">
        <v>22</v>
      </c>
      <c r="F89" s="5" t="s">
        <v>15</v>
      </c>
      <c r="G89" s="34">
        <v>27</v>
      </c>
      <c r="H89" s="34">
        <f t="shared" si="3"/>
        <v>27</v>
      </c>
      <c r="I89" s="29">
        <v>1</v>
      </c>
    </row>
    <row r="90" spans="1:10" ht="15.95" customHeight="1" x14ac:dyDescent="0.25">
      <c r="A90" s="48">
        <v>43248</v>
      </c>
      <c r="B90" s="67" t="s">
        <v>398</v>
      </c>
      <c r="C90" s="44" t="s">
        <v>120</v>
      </c>
      <c r="D90" s="32" t="s">
        <v>210</v>
      </c>
      <c r="E90" s="6" t="s">
        <v>134</v>
      </c>
      <c r="F90" s="5" t="s">
        <v>2</v>
      </c>
      <c r="G90" s="34">
        <v>600</v>
      </c>
      <c r="H90" s="34">
        <f t="shared" si="3"/>
        <v>600</v>
      </c>
      <c r="I90" s="29">
        <v>1</v>
      </c>
    </row>
    <row r="91" spans="1:10" ht="15.95" customHeight="1" x14ac:dyDescent="0.25">
      <c r="A91" s="48">
        <v>43248</v>
      </c>
      <c r="B91" s="67" t="s">
        <v>398</v>
      </c>
      <c r="C91" s="44" t="s">
        <v>120</v>
      </c>
      <c r="D91" s="32" t="s">
        <v>211</v>
      </c>
      <c r="E91" s="6" t="s">
        <v>142</v>
      </c>
      <c r="F91" s="5" t="s">
        <v>2</v>
      </c>
      <c r="G91" s="34">
        <v>70</v>
      </c>
      <c r="H91" s="34">
        <f t="shared" si="3"/>
        <v>1610</v>
      </c>
      <c r="I91" s="29">
        <v>23</v>
      </c>
    </row>
    <row r="92" spans="1:10" ht="15.95" customHeight="1" x14ac:dyDescent="0.25">
      <c r="A92" s="48">
        <v>43248</v>
      </c>
      <c r="B92" s="67" t="s">
        <v>398</v>
      </c>
      <c r="C92" s="44" t="s">
        <v>120</v>
      </c>
      <c r="D92" s="32" t="s">
        <v>212</v>
      </c>
      <c r="E92" s="4" t="s">
        <v>90</v>
      </c>
      <c r="F92" s="5" t="s">
        <v>2</v>
      </c>
      <c r="G92" s="34">
        <v>113</v>
      </c>
      <c r="H92" s="34">
        <f t="shared" si="3"/>
        <v>56500</v>
      </c>
      <c r="I92" s="29">
        <v>500</v>
      </c>
    </row>
    <row r="93" spans="1:10" ht="15.95" customHeight="1" x14ac:dyDescent="0.25">
      <c r="A93" s="48">
        <v>43248</v>
      </c>
      <c r="B93" s="67" t="s">
        <v>398</v>
      </c>
      <c r="C93" s="44" t="s">
        <v>120</v>
      </c>
      <c r="D93" s="32" t="s">
        <v>213</v>
      </c>
      <c r="E93" s="4" t="s">
        <v>100</v>
      </c>
      <c r="F93" s="5" t="s">
        <v>2</v>
      </c>
      <c r="G93" s="34">
        <v>2345.69</v>
      </c>
      <c r="H93" s="34">
        <f t="shared" si="3"/>
        <v>105556.05</v>
      </c>
      <c r="I93" s="31">
        <v>45</v>
      </c>
    </row>
    <row r="94" spans="1:10" s="1" customFormat="1" ht="15.95" customHeight="1" x14ac:dyDescent="0.25">
      <c r="A94" s="48">
        <v>43525</v>
      </c>
      <c r="B94" s="67" t="s">
        <v>398</v>
      </c>
      <c r="C94" s="44" t="s">
        <v>120</v>
      </c>
      <c r="D94" s="32" t="s">
        <v>214</v>
      </c>
      <c r="E94" s="4" t="s">
        <v>341</v>
      </c>
      <c r="F94" s="5" t="s">
        <v>2</v>
      </c>
      <c r="G94" s="34">
        <v>1160</v>
      </c>
      <c r="H94" s="34">
        <f t="shared" si="3"/>
        <v>1160</v>
      </c>
      <c r="I94" s="31">
        <v>1</v>
      </c>
    </row>
    <row r="95" spans="1:10" s="1" customFormat="1" ht="15.95" customHeight="1" x14ac:dyDescent="0.25">
      <c r="A95" s="47">
        <v>44306</v>
      </c>
      <c r="B95" s="67" t="s">
        <v>398</v>
      </c>
      <c r="C95" s="44" t="s">
        <v>120</v>
      </c>
      <c r="D95" s="32" t="s">
        <v>215</v>
      </c>
      <c r="E95" s="4" t="s">
        <v>371</v>
      </c>
      <c r="F95" s="5" t="s">
        <v>2</v>
      </c>
      <c r="G95" s="34">
        <v>3599</v>
      </c>
      <c r="H95" s="34">
        <f t="shared" si="3"/>
        <v>10797</v>
      </c>
      <c r="I95" s="31">
        <v>3</v>
      </c>
    </row>
    <row r="96" spans="1:10" ht="15.95" customHeight="1" x14ac:dyDescent="0.25">
      <c r="A96" s="47">
        <v>44187</v>
      </c>
      <c r="B96" s="67" t="s">
        <v>398</v>
      </c>
      <c r="C96" s="44" t="s">
        <v>120</v>
      </c>
      <c r="D96" s="32" t="s">
        <v>216</v>
      </c>
      <c r="E96" s="14" t="s">
        <v>61</v>
      </c>
      <c r="F96" s="14" t="s">
        <v>2</v>
      </c>
      <c r="G96" s="34">
        <v>925</v>
      </c>
      <c r="H96" s="34">
        <f t="shared" si="3"/>
        <v>7400</v>
      </c>
      <c r="I96" s="30">
        <v>8</v>
      </c>
    </row>
    <row r="97" spans="1:9" ht="15.95" customHeight="1" x14ac:dyDescent="0.25">
      <c r="A97" s="47">
        <v>44187</v>
      </c>
      <c r="B97" s="67" t="s">
        <v>398</v>
      </c>
      <c r="C97" s="44" t="s">
        <v>120</v>
      </c>
      <c r="D97" s="32" t="s">
        <v>217</v>
      </c>
      <c r="E97" s="14" t="s">
        <v>62</v>
      </c>
      <c r="F97" s="14" t="s">
        <v>2</v>
      </c>
      <c r="G97" s="34">
        <v>925</v>
      </c>
      <c r="H97" s="34">
        <f t="shared" si="3"/>
        <v>4625</v>
      </c>
      <c r="I97" s="30">
        <v>5</v>
      </c>
    </row>
    <row r="98" spans="1:9" ht="15.95" customHeight="1" x14ac:dyDescent="0.25">
      <c r="A98" s="47">
        <v>44187</v>
      </c>
      <c r="B98" s="67" t="s">
        <v>398</v>
      </c>
      <c r="C98" s="44" t="s">
        <v>120</v>
      </c>
      <c r="D98" s="32" t="s">
        <v>218</v>
      </c>
      <c r="E98" s="14" t="s">
        <v>70</v>
      </c>
      <c r="F98" s="14" t="s">
        <v>2</v>
      </c>
      <c r="G98" s="34">
        <v>790</v>
      </c>
      <c r="H98" s="34">
        <f t="shared" si="3"/>
        <v>15800</v>
      </c>
      <c r="I98" s="30">
        <v>20</v>
      </c>
    </row>
    <row r="99" spans="1:9" ht="15.95" customHeight="1" x14ac:dyDescent="0.25">
      <c r="A99" s="47">
        <v>44187</v>
      </c>
      <c r="B99" s="67" t="s">
        <v>398</v>
      </c>
      <c r="C99" s="44" t="s">
        <v>120</v>
      </c>
      <c r="D99" s="32" t="s">
        <v>219</v>
      </c>
      <c r="E99" s="14" t="s">
        <v>71</v>
      </c>
      <c r="F99" s="14" t="s">
        <v>2</v>
      </c>
      <c r="G99" s="34">
        <v>690</v>
      </c>
      <c r="H99" s="34">
        <f t="shared" si="3"/>
        <v>11730</v>
      </c>
      <c r="I99" s="30">
        <v>17</v>
      </c>
    </row>
    <row r="100" spans="1:9" ht="15.95" customHeight="1" x14ac:dyDescent="0.25">
      <c r="A100" s="47">
        <v>44187</v>
      </c>
      <c r="B100" s="67" t="s">
        <v>398</v>
      </c>
      <c r="C100" s="44" t="s">
        <v>120</v>
      </c>
      <c r="D100" s="32" t="s">
        <v>220</v>
      </c>
      <c r="E100" s="14" t="s">
        <v>68</v>
      </c>
      <c r="F100" s="14" t="s">
        <v>2</v>
      </c>
      <c r="G100" s="34">
        <v>750</v>
      </c>
      <c r="H100" s="34">
        <f t="shared" si="3"/>
        <v>8250</v>
      </c>
      <c r="I100" s="30">
        <v>11</v>
      </c>
    </row>
    <row r="101" spans="1:9" ht="15.95" customHeight="1" x14ac:dyDescent="0.25">
      <c r="A101" s="47">
        <v>44187</v>
      </c>
      <c r="B101" s="67" t="s">
        <v>398</v>
      </c>
      <c r="C101" s="44" t="s">
        <v>120</v>
      </c>
      <c r="D101" s="32" t="s">
        <v>221</v>
      </c>
      <c r="E101" s="14" t="s">
        <v>69</v>
      </c>
      <c r="F101" s="14" t="s">
        <v>2</v>
      </c>
      <c r="G101" s="34">
        <v>825</v>
      </c>
      <c r="H101" s="34">
        <f t="shared" si="3"/>
        <v>10725</v>
      </c>
      <c r="I101" s="30">
        <v>13</v>
      </c>
    </row>
    <row r="102" spans="1:9" ht="15.95" customHeight="1" x14ac:dyDescent="0.25">
      <c r="A102" s="47">
        <v>44187</v>
      </c>
      <c r="B102" s="67" t="s">
        <v>398</v>
      </c>
      <c r="C102" s="44" t="s">
        <v>120</v>
      </c>
      <c r="D102" s="32" t="s">
        <v>222</v>
      </c>
      <c r="E102" s="14" t="s">
        <v>72</v>
      </c>
      <c r="F102" s="14" t="s">
        <v>2</v>
      </c>
      <c r="G102" s="34">
        <v>790</v>
      </c>
      <c r="H102" s="34">
        <f t="shared" si="3"/>
        <v>8690</v>
      </c>
      <c r="I102" s="30">
        <v>11</v>
      </c>
    </row>
    <row r="103" spans="1:9" ht="15.95" customHeight="1" x14ac:dyDescent="0.25">
      <c r="A103" s="47">
        <v>44187</v>
      </c>
      <c r="B103" s="67" t="s">
        <v>398</v>
      </c>
      <c r="C103" s="44" t="s">
        <v>120</v>
      </c>
      <c r="D103" s="32" t="s">
        <v>223</v>
      </c>
      <c r="E103" s="14" t="s">
        <v>73</v>
      </c>
      <c r="F103" s="14" t="s">
        <v>2</v>
      </c>
      <c r="G103" s="34">
        <v>690</v>
      </c>
      <c r="H103" s="34">
        <f t="shared" si="3"/>
        <v>6900</v>
      </c>
      <c r="I103" s="30">
        <v>10</v>
      </c>
    </row>
    <row r="104" spans="1:9" ht="15.95" customHeight="1" x14ac:dyDescent="0.25">
      <c r="A104" s="47">
        <v>44187</v>
      </c>
      <c r="B104" s="67" t="s">
        <v>396</v>
      </c>
      <c r="C104" s="44" t="s">
        <v>120</v>
      </c>
      <c r="D104" s="32" t="s">
        <v>224</v>
      </c>
      <c r="E104" s="14" t="s">
        <v>343</v>
      </c>
      <c r="F104" s="14" t="s">
        <v>2</v>
      </c>
      <c r="G104" s="34">
        <v>4080</v>
      </c>
      <c r="H104" s="34">
        <f t="shared" si="3"/>
        <v>4080</v>
      </c>
      <c r="I104" s="30">
        <v>1</v>
      </c>
    </row>
    <row r="105" spans="1:9" ht="15.95" customHeight="1" x14ac:dyDescent="0.25">
      <c r="A105" s="47">
        <v>44187</v>
      </c>
      <c r="B105" s="67" t="s">
        <v>396</v>
      </c>
      <c r="C105" s="44" t="s">
        <v>120</v>
      </c>
      <c r="D105" s="32" t="s">
        <v>225</v>
      </c>
      <c r="E105" s="14" t="s">
        <v>344</v>
      </c>
      <c r="F105" s="14" t="s">
        <v>2</v>
      </c>
      <c r="G105" s="34">
        <v>4080</v>
      </c>
      <c r="H105" s="34">
        <f t="shared" si="3"/>
        <v>8160</v>
      </c>
      <c r="I105" s="30">
        <v>2</v>
      </c>
    </row>
    <row r="106" spans="1:9" ht="15.95" customHeight="1" x14ac:dyDescent="0.25">
      <c r="A106" s="47">
        <v>44187</v>
      </c>
      <c r="B106" s="67" t="s">
        <v>396</v>
      </c>
      <c r="C106" s="44" t="s">
        <v>120</v>
      </c>
      <c r="D106" s="32" t="s">
        <v>226</v>
      </c>
      <c r="E106" s="14" t="s">
        <v>345</v>
      </c>
      <c r="F106" s="14" t="s">
        <v>2</v>
      </c>
      <c r="G106" s="34">
        <v>4080</v>
      </c>
      <c r="H106" s="34">
        <f t="shared" si="3"/>
        <v>4080</v>
      </c>
      <c r="I106" s="30">
        <v>1</v>
      </c>
    </row>
    <row r="107" spans="1:9" s="1" customFormat="1" ht="15.95" customHeight="1" x14ac:dyDescent="0.25">
      <c r="A107" s="47">
        <v>44187</v>
      </c>
      <c r="B107" s="68" t="s">
        <v>397</v>
      </c>
      <c r="C107" s="44" t="s">
        <v>120</v>
      </c>
      <c r="D107" s="32" t="s">
        <v>227</v>
      </c>
      <c r="E107" s="14" t="s">
        <v>346</v>
      </c>
      <c r="F107" s="14" t="s">
        <v>2</v>
      </c>
      <c r="G107" s="34">
        <v>4080</v>
      </c>
      <c r="H107" s="34">
        <f t="shared" si="3"/>
        <v>4080</v>
      </c>
      <c r="I107" s="30">
        <v>1</v>
      </c>
    </row>
    <row r="108" spans="1:9" s="1" customFormat="1" ht="15.95" customHeight="1" x14ac:dyDescent="0.25">
      <c r="A108" s="47">
        <v>44187</v>
      </c>
      <c r="B108" s="68" t="s">
        <v>397</v>
      </c>
      <c r="C108" s="44" t="s">
        <v>120</v>
      </c>
      <c r="D108" s="32" t="s">
        <v>228</v>
      </c>
      <c r="E108" s="14" t="s">
        <v>67</v>
      </c>
      <c r="F108" s="14" t="s">
        <v>2</v>
      </c>
      <c r="G108" s="34">
        <v>1690</v>
      </c>
      <c r="H108" s="34">
        <f t="shared" si="3"/>
        <v>1690</v>
      </c>
      <c r="I108" s="30">
        <v>1</v>
      </c>
    </row>
    <row r="109" spans="1:9" s="1" customFormat="1" ht="15.95" customHeight="1" x14ac:dyDescent="0.25">
      <c r="A109" s="47">
        <v>44187</v>
      </c>
      <c r="B109" s="67" t="s">
        <v>398</v>
      </c>
      <c r="C109" s="44" t="s">
        <v>120</v>
      </c>
      <c r="D109" s="32" t="s">
        <v>229</v>
      </c>
      <c r="E109" s="14" t="s">
        <v>65</v>
      </c>
      <c r="F109" s="14" t="s">
        <v>2</v>
      </c>
      <c r="G109" s="34">
        <v>1690</v>
      </c>
      <c r="H109" s="34">
        <f t="shared" si="3"/>
        <v>1690</v>
      </c>
      <c r="I109" s="30">
        <v>1</v>
      </c>
    </row>
    <row r="110" spans="1:9" ht="15.95" customHeight="1" x14ac:dyDescent="0.25">
      <c r="A110" s="47">
        <v>44187</v>
      </c>
      <c r="B110" s="67" t="s">
        <v>399</v>
      </c>
      <c r="C110" s="44" t="s">
        <v>120</v>
      </c>
      <c r="D110" s="32" t="s">
        <v>230</v>
      </c>
      <c r="E110" s="14" t="s">
        <v>64</v>
      </c>
      <c r="F110" s="14" t="s">
        <v>2</v>
      </c>
      <c r="G110" s="34">
        <v>1690</v>
      </c>
      <c r="H110" s="34">
        <f t="shared" si="3"/>
        <v>0</v>
      </c>
      <c r="I110" s="30">
        <v>0</v>
      </c>
    </row>
    <row r="111" spans="1:9" s="1" customFormat="1" ht="15.95" customHeight="1" x14ac:dyDescent="0.25">
      <c r="A111" s="47">
        <v>44187</v>
      </c>
      <c r="B111" s="67" t="s">
        <v>399</v>
      </c>
      <c r="C111" s="44" t="s">
        <v>120</v>
      </c>
      <c r="D111" s="32" t="s">
        <v>231</v>
      </c>
      <c r="E111" s="14" t="s">
        <v>66</v>
      </c>
      <c r="F111" s="14" t="s">
        <v>2</v>
      </c>
      <c r="G111" s="34">
        <v>1690</v>
      </c>
      <c r="H111" s="34">
        <f t="shared" si="3"/>
        <v>1690</v>
      </c>
      <c r="I111" s="30">
        <v>1</v>
      </c>
    </row>
    <row r="112" spans="1:9" ht="15.95" customHeight="1" x14ac:dyDescent="0.25">
      <c r="A112" s="47">
        <v>44187</v>
      </c>
      <c r="B112" s="67" t="s">
        <v>399</v>
      </c>
      <c r="C112" s="44" t="s">
        <v>120</v>
      </c>
      <c r="D112" s="32" t="s">
        <v>232</v>
      </c>
      <c r="E112" s="14" t="s">
        <v>363</v>
      </c>
      <c r="F112" s="14" t="s">
        <v>2</v>
      </c>
      <c r="G112" s="34">
        <v>3142.37</v>
      </c>
      <c r="H112" s="34">
        <f t="shared" si="3"/>
        <v>0</v>
      </c>
      <c r="I112" s="30">
        <v>0</v>
      </c>
    </row>
    <row r="113" spans="1:9" ht="15.95" customHeight="1" x14ac:dyDescent="0.25">
      <c r="A113" s="47">
        <v>44187</v>
      </c>
      <c r="B113" s="69" t="s">
        <v>396</v>
      </c>
      <c r="C113" s="44" t="s">
        <v>120</v>
      </c>
      <c r="D113" s="32" t="s">
        <v>233</v>
      </c>
      <c r="E113" s="10" t="s">
        <v>74</v>
      </c>
      <c r="F113" s="14" t="s">
        <v>2</v>
      </c>
      <c r="G113" s="34">
        <v>1991.53</v>
      </c>
      <c r="H113" s="34">
        <f t="shared" si="3"/>
        <v>0</v>
      </c>
      <c r="I113" s="30">
        <v>0</v>
      </c>
    </row>
    <row r="114" spans="1:9" ht="15.95" customHeight="1" x14ac:dyDescent="0.25">
      <c r="A114" s="49">
        <v>42836</v>
      </c>
      <c r="B114" s="67" t="s">
        <v>397</v>
      </c>
      <c r="C114" s="44" t="s">
        <v>120</v>
      </c>
      <c r="D114" s="32" t="s">
        <v>234</v>
      </c>
      <c r="E114" s="6" t="s">
        <v>50</v>
      </c>
      <c r="F114" s="5" t="s">
        <v>2</v>
      </c>
      <c r="G114" s="34">
        <v>194.7</v>
      </c>
      <c r="H114" s="34">
        <f t="shared" si="3"/>
        <v>1557.6</v>
      </c>
      <c r="I114" s="29">
        <v>8</v>
      </c>
    </row>
    <row r="115" spans="1:9" ht="15.95" customHeight="1" x14ac:dyDescent="0.25">
      <c r="A115" s="46">
        <v>43302</v>
      </c>
      <c r="B115" s="67" t="s">
        <v>397</v>
      </c>
      <c r="C115" s="44" t="s">
        <v>120</v>
      </c>
      <c r="D115" s="32" t="s">
        <v>235</v>
      </c>
      <c r="E115" s="6" t="s">
        <v>54</v>
      </c>
      <c r="F115" s="5" t="s">
        <v>2</v>
      </c>
      <c r="G115" s="34">
        <v>194.7</v>
      </c>
      <c r="H115" s="34">
        <f t="shared" si="3"/>
        <v>1557.6</v>
      </c>
      <c r="I115" s="29">
        <v>8</v>
      </c>
    </row>
    <row r="116" spans="1:9" ht="15.95" customHeight="1" x14ac:dyDescent="0.25">
      <c r="A116" s="46">
        <v>43301</v>
      </c>
      <c r="B116" s="69" t="s">
        <v>396</v>
      </c>
      <c r="C116" s="44" t="s">
        <v>120</v>
      </c>
      <c r="D116" s="32" t="s">
        <v>236</v>
      </c>
      <c r="E116" s="12" t="s">
        <v>312</v>
      </c>
      <c r="F116" s="5" t="s">
        <v>317</v>
      </c>
      <c r="G116" s="34">
        <v>314.16000000000003</v>
      </c>
      <c r="H116" s="34">
        <f t="shared" si="3"/>
        <v>942.48</v>
      </c>
      <c r="I116" s="29">
        <v>3</v>
      </c>
    </row>
    <row r="117" spans="1:9" ht="15.95" customHeight="1" x14ac:dyDescent="0.25">
      <c r="A117" s="46">
        <v>43301</v>
      </c>
      <c r="B117" s="69" t="s">
        <v>396</v>
      </c>
      <c r="C117" s="44" t="s">
        <v>120</v>
      </c>
      <c r="D117" s="32" t="s">
        <v>237</v>
      </c>
      <c r="E117" s="4" t="s">
        <v>108</v>
      </c>
      <c r="F117" s="5" t="s">
        <v>2</v>
      </c>
      <c r="G117" s="34">
        <v>224</v>
      </c>
      <c r="H117" s="34">
        <f t="shared" si="3"/>
        <v>32032</v>
      </c>
      <c r="I117" s="29">
        <v>143</v>
      </c>
    </row>
    <row r="118" spans="1:9" ht="15.95" customHeight="1" x14ac:dyDescent="0.25">
      <c r="A118" s="51">
        <v>43050</v>
      </c>
      <c r="B118" s="69" t="s">
        <v>396</v>
      </c>
      <c r="C118" s="44" t="s">
        <v>120</v>
      </c>
      <c r="D118" s="32" t="s">
        <v>238</v>
      </c>
      <c r="E118" s="5" t="s">
        <v>82</v>
      </c>
      <c r="F118" s="5" t="s">
        <v>2</v>
      </c>
      <c r="G118" s="34">
        <v>1200</v>
      </c>
      <c r="H118" s="34">
        <f t="shared" si="3"/>
        <v>0</v>
      </c>
      <c r="I118" s="29">
        <v>0</v>
      </c>
    </row>
    <row r="119" spans="1:9" ht="15.95" customHeight="1" x14ac:dyDescent="0.25">
      <c r="A119" s="46">
        <v>43179</v>
      </c>
      <c r="B119" s="68" t="s">
        <v>398</v>
      </c>
      <c r="C119" s="44" t="s">
        <v>120</v>
      </c>
      <c r="D119" s="32" t="s">
        <v>239</v>
      </c>
      <c r="E119" s="3" t="s">
        <v>24</v>
      </c>
      <c r="F119" s="5" t="s">
        <v>326</v>
      </c>
      <c r="G119" s="34">
        <v>650</v>
      </c>
      <c r="H119" s="34">
        <f t="shared" si="3"/>
        <v>1300</v>
      </c>
      <c r="I119" s="29">
        <v>2</v>
      </c>
    </row>
    <row r="120" spans="1:9" ht="15.95" customHeight="1" x14ac:dyDescent="0.25">
      <c r="A120" s="46">
        <v>43179</v>
      </c>
      <c r="B120" s="69" t="s">
        <v>396</v>
      </c>
      <c r="C120" s="44" t="s">
        <v>120</v>
      </c>
      <c r="D120" s="32" t="s">
        <v>240</v>
      </c>
      <c r="E120" s="3" t="s">
        <v>285</v>
      </c>
      <c r="F120" s="5" t="s">
        <v>338</v>
      </c>
      <c r="G120" s="34">
        <v>750</v>
      </c>
      <c r="H120" s="34">
        <f t="shared" ref="H120:H155" si="4">G120*I120</f>
        <v>750</v>
      </c>
      <c r="I120" s="29">
        <v>1</v>
      </c>
    </row>
    <row r="121" spans="1:9" ht="15.95" customHeight="1" x14ac:dyDescent="0.25">
      <c r="A121" s="50">
        <v>43863</v>
      </c>
      <c r="B121" s="68" t="s">
        <v>398</v>
      </c>
      <c r="C121" s="44" t="s">
        <v>120</v>
      </c>
      <c r="D121" s="32" t="s">
        <v>241</v>
      </c>
      <c r="E121" s="4" t="s">
        <v>25</v>
      </c>
      <c r="F121" s="5" t="s">
        <v>5</v>
      </c>
      <c r="G121" s="34">
        <v>50</v>
      </c>
      <c r="H121" s="34">
        <f t="shared" si="4"/>
        <v>250</v>
      </c>
      <c r="I121" s="29">
        <v>5</v>
      </c>
    </row>
    <row r="122" spans="1:9" ht="15.95" customHeight="1" x14ac:dyDescent="0.25">
      <c r="A122" s="46">
        <v>43019</v>
      </c>
      <c r="B122" s="68" t="s">
        <v>398</v>
      </c>
      <c r="C122" s="44" t="s">
        <v>120</v>
      </c>
      <c r="D122" s="32" t="s">
        <v>242</v>
      </c>
      <c r="E122" s="15" t="s">
        <v>28</v>
      </c>
      <c r="F122" s="14" t="s">
        <v>2</v>
      </c>
      <c r="G122" s="34">
        <v>153.4</v>
      </c>
      <c r="H122" s="34">
        <f t="shared" si="4"/>
        <v>19635.2</v>
      </c>
      <c r="I122" s="29">
        <v>128</v>
      </c>
    </row>
    <row r="123" spans="1:9" s="1" customFormat="1" ht="15.95" customHeight="1" x14ac:dyDescent="0.25">
      <c r="A123" s="50">
        <v>43863</v>
      </c>
      <c r="B123" s="69" t="s">
        <v>396</v>
      </c>
      <c r="C123" s="44" t="s">
        <v>120</v>
      </c>
      <c r="D123" s="32" t="s">
        <v>243</v>
      </c>
      <c r="E123" s="4" t="s">
        <v>26</v>
      </c>
      <c r="F123" s="5" t="s">
        <v>2</v>
      </c>
      <c r="G123" s="34">
        <v>22.62</v>
      </c>
      <c r="H123" s="34">
        <f t="shared" si="4"/>
        <v>407.16</v>
      </c>
      <c r="I123" s="29">
        <v>18</v>
      </c>
    </row>
    <row r="124" spans="1:9" ht="15.95" customHeight="1" x14ac:dyDescent="0.25">
      <c r="A124" s="50">
        <v>43863</v>
      </c>
      <c r="B124" s="68" t="s">
        <v>398</v>
      </c>
      <c r="C124" s="44" t="s">
        <v>120</v>
      </c>
      <c r="D124" s="32" t="s">
        <v>244</v>
      </c>
      <c r="E124" s="4" t="s">
        <v>294</v>
      </c>
      <c r="F124" s="5" t="s">
        <v>2</v>
      </c>
      <c r="G124" s="34">
        <v>29.5</v>
      </c>
      <c r="H124" s="34">
        <f t="shared" si="4"/>
        <v>21505.5</v>
      </c>
      <c r="I124" s="29">
        <v>729</v>
      </c>
    </row>
    <row r="125" spans="1:9" ht="15.95" customHeight="1" x14ac:dyDescent="0.25">
      <c r="A125" s="50">
        <v>43863</v>
      </c>
      <c r="B125" s="68" t="s">
        <v>397</v>
      </c>
      <c r="C125" s="44" t="s">
        <v>120</v>
      </c>
      <c r="D125" s="32" t="s">
        <v>245</v>
      </c>
      <c r="E125" s="4" t="s">
        <v>27</v>
      </c>
      <c r="F125" s="5" t="s">
        <v>2</v>
      </c>
      <c r="G125" s="34">
        <v>60</v>
      </c>
      <c r="H125" s="34">
        <f t="shared" si="4"/>
        <v>60</v>
      </c>
      <c r="I125" s="29">
        <v>1</v>
      </c>
    </row>
    <row r="126" spans="1:9" ht="15.95" customHeight="1" x14ac:dyDescent="0.25">
      <c r="A126" s="50">
        <v>43863</v>
      </c>
      <c r="B126" s="68" t="s">
        <v>398</v>
      </c>
      <c r="C126" s="44" t="s">
        <v>120</v>
      </c>
      <c r="D126" s="32" t="s">
        <v>246</v>
      </c>
      <c r="E126" s="4" t="s">
        <v>295</v>
      </c>
      <c r="F126" s="5" t="s">
        <v>2</v>
      </c>
      <c r="G126" s="34">
        <v>118</v>
      </c>
      <c r="H126" s="34">
        <f t="shared" si="4"/>
        <v>10384</v>
      </c>
      <c r="I126" s="29">
        <v>88</v>
      </c>
    </row>
    <row r="127" spans="1:9" s="1" customFormat="1" ht="15.95" customHeight="1" x14ac:dyDescent="0.25">
      <c r="A127" s="49">
        <v>43683</v>
      </c>
      <c r="B127" s="69" t="s">
        <v>396</v>
      </c>
      <c r="C127" s="44" t="s">
        <v>120</v>
      </c>
      <c r="D127" s="32" t="s">
        <v>247</v>
      </c>
      <c r="E127" s="4" t="s">
        <v>366</v>
      </c>
      <c r="F127" s="5" t="s">
        <v>2</v>
      </c>
      <c r="G127" s="34">
        <v>1888</v>
      </c>
      <c r="H127" s="34">
        <f t="shared" si="4"/>
        <v>1888</v>
      </c>
      <c r="I127" s="29">
        <v>1</v>
      </c>
    </row>
    <row r="128" spans="1:9" ht="15.95" customHeight="1" x14ac:dyDescent="0.25">
      <c r="A128" s="49">
        <v>42836</v>
      </c>
      <c r="B128" s="68" t="s">
        <v>398</v>
      </c>
      <c r="C128" s="44" t="s">
        <v>120</v>
      </c>
      <c r="D128" s="32" t="s">
        <v>248</v>
      </c>
      <c r="E128" s="6" t="s">
        <v>98</v>
      </c>
      <c r="F128" s="5" t="s">
        <v>2</v>
      </c>
      <c r="G128" s="34">
        <v>300</v>
      </c>
      <c r="H128" s="34">
        <f t="shared" si="4"/>
        <v>600</v>
      </c>
      <c r="I128" s="29">
        <v>2</v>
      </c>
    </row>
    <row r="129" spans="1:9" ht="15.95" customHeight="1" x14ac:dyDescent="0.25">
      <c r="A129" s="46">
        <v>43019</v>
      </c>
      <c r="B129" s="69" t="s">
        <v>396</v>
      </c>
      <c r="C129" s="44" t="s">
        <v>120</v>
      </c>
      <c r="D129" s="32" t="s">
        <v>249</v>
      </c>
      <c r="E129" s="8" t="s">
        <v>88</v>
      </c>
      <c r="F129" s="8" t="s">
        <v>2</v>
      </c>
      <c r="G129" s="34">
        <v>1450</v>
      </c>
      <c r="H129" s="34">
        <f t="shared" si="4"/>
        <v>8700</v>
      </c>
      <c r="I129" s="29">
        <v>6</v>
      </c>
    </row>
    <row r="130" spans="1:9" ht="15.95" customHeight="1" x14ac:dyDescent="0.25">
      <c r="A130" s="45">
        <v>44186</v>
      </c>
      <c r="B130" s="68" t="s">
        <v>397</v>
      </c>
      <c r="C130" s="44" t="s">
        <v>120</v>
      </c>
      <c r="D130" s="32" t="s">
        <v>250</v>
      </c>
      <c r="E130" s="6" t="s">
        <v>368</v>
      </c>
      <c r="F130" s="5" t="s">
        <v>2</v>
      </c>
      <c r="G130" s="34">
        <v>885</v>
      </c>
      <c r="H130" s="34">
        <f t="shared" si="4"/>
        <v>20355</v>
      </c>
      <c r="I130" s="29">
        <v>23</v>
      </c>
    </row>
    <row r="131" spans="1:9" s="1" customFormat="1" ht="15.95" customHeight="1" x14ac:dyDescent="0.25">
      <c r="A131" s="45">
        <v>43916</v>
      </c>
      <c r="B131" s="69" t="s">
        <v>396</v>
      </c>
      <c r="C131" s="44" t="s">
        <v>120</v>
      </c>
      <c r="D131" s="32" t="s">
        <v>251</v>
      </c>
      <c r="E131" s="6" t="s">
        <v>378</v>
      </c>
      <c r="F131" s="5" t="s">
        <v>379</v>
      </c>
      <c r="G131" s="34">
        <v>1000</v>
      </c>
      <c r="H131" s="34">
        <f t="shared" si="4"/>
        <v>1000</v>
      </c>
      <c r="I131" s="29">
        <v>1</v>
      </c>
    </row>
    <row r="132" spans="1:9" ht="15.95" customHeight="1" x14ac:dyDescent="0.25">
      <c r="A132" s="51">
        <v>43102</v>
      </c>
      <c r="B132" s="69" t="s">
        <v>396</v>
      </c>
      <c r="C132" s="44" t="s">
        <v>120</v>
      </c>
      <c r="D132" s="32" t="s">
        <v>252</v>
      </c>
      <c r="E132" s="5" t="s">
        <v>84</v>
      </c>
      <c r="F132" s="5" t="s">
        <v>2</v>
      </c>
      <c r="G132" s="34">
        <v>300</v>
      </c>
      <c r="H132" s="34">
        <f t="shared" si="4"/>
        <v>0</v>
      </c>
      <c r="I132" s="29">
        <v>0</v>
      </c>
    </row>
    <row r="133" spans="1:9" ht="15.95" customHeight="1" x14ac:dyDescent="0.25">
      <c r="A133" s="49">
        <v>42836</v>
      </c>
      <c r="B133" s="68" t="s">
        <v>399</v>
      </c>
      <c r="C133" s="44" t="s">
        <v>120</v>
      </c>
      <c r="D133" s="32" t="s">
        <v>253</v>
      </c>
      <c r="E133" s="5" t="s">
        <v>83</v>
      </c>
      <c r="F133" s="5" t="s">
        <v>2</v>
      </c>
      <c r="G133" s="34">
        <v>300</v>
      </c>
      <c r="H133" s="34">
        <f t="shared" si="4"/>
        <v>0</v>
      </c>
      <c r="I133" s="29">
        <v>0</v>
      </c>
    </row>
    <row r="134" spans="1:9" ht="15.95" customHeight="1" x14ac:dyDescent="0.25">
      <c r="A134" s="46">
        <v>43019</v>
      </c>
      <c r="B134" s="70" t="s">
        <v>398</v>
      </c>
      <c r="C134" s="44" t="s">
        <v>120</v>
      </c>
      <c r="D134" s="32" t="s">
        <v>254</v>
      </c>
      <c r="E134" s="15" t="s">
        <v>289</v>
      </c>
      <c r="F134" s="14" t="s">
        <v>2</v>
      </c>
      <c r="G134" s="34">
        <v>45</v>
      </c>
      <c r="H134" s="34">
        <f t="shared" si="4"/>
        <v>675</v>
      </c>
      <c r="I134" s="29">
        <v>15</v>
      </c>
    </row>
    <row r="135" spans="1:9" ht="15.95" customHeight="1" x14ac:dyDescent="0.25">
      <c r="A135" s="45">
        <v>44038</v>
      </c>
      <c r="B135" s="67" t="s">
        <v>396</v>
      </c>
      <c r="C135" s="44" t="s">
        <v>120</v>
      </c>
      <c r="D135" s="32" t="s">
        <v>255</v>
      </c>
      <c r="E135" s="6" t="s">
        <v>380</v>
      </c>
      <c r="F135" s="5" t="s">
        <v>15</v>
      </c>
      <c r="G135" s="34">
        <v>600</v>
      </c>
      <c r="H135" s="34">
        <f t="shared" si="4"/>
        <v>1200</v>
      </c>
      <c r="I135" s="29">
        <v>2</v>
      </c>
    </row>
    <row r="136" spans="1:9" ht="15.95" customHeight="1" x14ac:dyDescent="0.25">
      <c r="A136" s="50">
        <v>44187</v>
      </c>
      <c r="B136" s="68" t="s">
        <v>399</v>
      </c>
      <c r="C136" s="44" t="s">
        <v>120</v>
      </c>
      <c r="D136" s="32" t="s">
        <v>256</v>
      </c>
      <c r="E136" s="15" t="s">
        <v>387</v>
      </c>
      <c r="F136" s="14" t="s">
        <v>2</v>
      </c>
      <c r="G136" s="34">
        <v>717</v>
      </c>
      <c r="H136" s="34">
        <f t="shared" si="4"/>
        <v>9321</v>
      </c>
      <c r="I136" s="29">
        <v>13</v>
      </c>
    </row>
    <row r="137" spans="1:9" ht="15.95" customHeight="1" x14ac:dyDescent="0.25">
      <c r="A137" s="49">
        <v>43473</v>
      </c>
      <c r="B137" s="67" t="s">
        <v>396</v>
      </c>
      <c r="C137" s="44" t="s">
        <v>120</v>
      </c>
      <c r="D137" s="32" t="s">
        <v>257</v>
      </c>
      <c r="E137" s="5" t="s">
        <v>91</v>
      </c>
      <c r="F137" s="5" t="s">
        <v>2</v>
      </c>
      <c r="G137" s="34">
        <v>2000</v>
      </c>
      <c r="H137" s="34">
        <f t="shared" si="4"/>
        <v>0</v>
      </c>
      <c r="I137" s="29">
        <v>0</v>
      </c>
    </row>
    <row r="138" spans="1:9" ht="15.95" customHeight="1" x14ac:dyDescent="0.25">
      <c r="A138" s="46">
        <v>43019</v>
      </c>
      <c r="B138" s="68" t="s">
        <v>397</v>
      </c>
      <c r="C138" s="44" t="s">
        <v>120</v>
      </c>
      <c r="D138" s="32" t="s">
        <v>258</v>
      </c>
      <c r="E138" s="4" t="s">
        <v>290</v>
      </c>
      <c r="F138" s="14" t="s">
        <v>2</v>
      </c>
      <c r="G138" s="34">
        <v>15</v>
      </c>
      <c r="H138" s="34">
        <f t="shared" si="4"/>
        <v>15</v>
      </c>
      <c r="I138" s="29">
        <v>1</v>
      </c>
    </row>
    <row r="139" spans="1:9" ht="15.95" customHeight="1" x14ac:dyDescent="0.25">
      <c r="A139" s="45">
        <v>44038</v>
      </c>
      <c r="B139" s="67" t="s">
        <v>397</v>
      </c>
      <c r="C139" s="44" t="s">
        <v>120</v>
      </c>
      <c r="D139" s="32" t="s">
        <v>259</v>
      </c>
      <c r="E139" s="4" t="s">
        <v>29</v>
      </c>
      <c r="F139" s="5" t="s">
        <v>2</v>
      </c>
      <c r="G139" s="34">
        <v>21.2</v>
      </c>
      <c r="H139" s="34">
        <f t="shared" si="4"/>
        <v>318</v>
      </c>
      <c r="I139" s="29">
        <v>15</v>
      </c>
    </row>
    <row r="140" spans="1:9" ht="15.95" customHeight="1" x14ac:dyDescent="0.25">
      <c r="A140" s="49">
        <v>43301</v>
      </c>
      <c r="B140" s="68" t="s">
        <v>398</v>
      </c>
      <c r="C140" s="44" t="s">
        <v>120</v>
      </c>
      <c r="D140" s="32" t="s">
        <v>260</v>
      </c>
      <c r="E140" s="4" t="s">
        <v>30</v>
      </c>
      <c r="F140" s="5" t="s">
        <v>2</v>
      </c>
      <c r="G140" s="34">
        <v>35</v>
      </c>
      <c r="H140" s="34">
        <f t="shared" si="4"/>
        <v>490</v>
      </c>
      <c r="I140" s="29">
        <v>14</v>
      </c>
    </row>
    <row r="141" spans="1:9" ht="15.95" customHeight="1" x14ac:dyDescent="0.25">
      <c r="A141" s="47">
        <v>43271</v>
      </c>
      <c r="B141" s="68" t="s">
        <v>399</v>
      </c>
      <c r="C141" s="44" t="s">
        <v>120</v>
      </c>
      <c r="D141" s="32" t="s">
        <v>261</v>
      </c>
      <c r="E141" s="12" t="s">
        <v>314</v>
      </c>
      <c r="F141" s="5" t="s">
        <v>2</v>
      </c>
      <c r="G141" s="34">
        <v>649</v>
      </c>
      <c r="H141" s="34">
        <f t="shared" si="4"/>
        <v>1947</v>
      </c>
      <c r="I141" s="29">
        <v>3</v>
      </c>
    </row>
    <row r="142" spans="1:9" ht="15.95" customHeight="1" x14ac:dyDescent="0.25">
      <c r="A142" s="46">
        <v>43383</v>
      </c>
      <c r="B142" s="67" t="s">
        <v>398</v>
      </c>
      <c r="C142" s="44" t="s">
        <v>120</v>
      </c>
      <c r="D142" s="32" t="s">
        <v>262</v>
      </c>
      <c r="E142" s="4" t="s">
        <v>292</v>
      </c>
      <c r="F142" s="14" t="s">
        <v>291</v>
      </c>
      <c r="G142" s="34">
        <v>200</v>
      </c>
      <c r="H142" s="34">
        <f t="shared" si="4"/>
        <v>3600</v>
      </c>
      <c r="I142" s="29">
        <v>18</v>
      </c>
    </row>
    <row r="143" spans="1:9" ht="15.95" customHeight="1" x14ac:dyDescent="0.25">
      <c r="A143" s="50">
        <v>44187</v>
      </c>
      <c r="B143" s="67" t="s">
        <v>396</v>
      </c>
      <c r="C143" s="44" t="s">
        <v>120</v>
      </c>
      <c r="D143" s="32" t="s">
        <v>263</v>
      </c>
      <c r="E143" s="4" t="s">
        <v>372</v>
      </c>
      <c r="F143" s="5" t="s">
        <v>291</v>
      </c>
      <c r="G143" s="34">
        <v>250</v>
      </c>
      <c r="H143" s="34">
        <f t="shared" si="4"/>
        <v>4750</v>
      </c>
      <c r="I143" s="29">
        <v>19</v>
      </c>
    </row>
    <row r="144" spans="1:9" ht="15.95" customHeight="1" x14ac:dyDescent="0.25">
      <c r="A144" s="50">
        <v>44187</v>
      </c>
      <c r="B144" s="67" t="s">
        <v>397</v>
      </c>
      <c r="C144" s="44" t="s">
        <v>120</v>
      </c>
      <c r="D144" s="32" t="s">
        <v>264</v>
      </c>
      <c r="E144" s="15" t="s">
        <v>33</v>
      </c>
      <c r="F144" s="14" t="s">
        <v>291</v>
      </c>
      <c r="G144" s="34">
        <v>205.32</v>
      </c>
      <c r="H144" s="34">
        <f t="shared" si="4"/>
        <v>14372.4</v>
      </c>
      <c r="I144" s="29">
        <v>70</v>
      </c>
    </row>
    <row r="145" spans="1:11" ht="15.95" customHeight="1" x14ac:dyDescent="0.25">
      <c r="A145" s="50">
        <v>43863</v>
      </c>
      <c r="B145" s="68" t="s">
        <v>399</v>
      </c>
      <c r="C145" s="44" t="s">
        <v>120</v>
      </c>
      <c r="D145" s="32" t="s">
        <v>265</v>
      </c>
      <c r="E145" s="4" t="s">
        <v>31</v>
      </c>
      <c r="F145" s="5" t="s">
        <v>291</v>
      </c>
      <c r="G145" s="34">
        <v>2242</v>
      </c>
      <c r="H145" s="34">
        <f t="shared" si="4"/>
        <v>4484</v>
      </c>
      <c r="I145" s="29">
        <v>2</v>
      </c>
    </row>
    <row r="146" spans="1:11" ht="15.95" customHeight="1" x14ac:dyDescent="0.25">
      <c r="A146" s="45">
        <v>44186</v>
      </c>
      <c r="B146" s="68" t="s">
        <v>398</v>
      </c>
      <c r="C146" s="44" t="s">
        <v>120</v>
      </c>
      <c r="D146" s="32" t="s">
        <v>266</v>
      </c>
      <c r="E146" s="6" t="s">
        <v>47</v>
      </c>
      <c r="F146" s="5" t="s">
        <v>111</v>
      </c>
      <c r="G146" s="34">
        <v>649</v>
      </c>
      <c r="H146" s="34">
        <f t="shared" si="4"/>
        <v>12980</v>
      </c>
      <c r="I146" s="29">
        <v>20</v>
      </c>
    </row>
    <row r="147" spans="1:11" s="1" customFormat="1" ht="15.95" customHeight="1" x14ac:dyDescent="0.25">
      <c r="A147" s="50">
        <v>44187</v>
      </c>
      <c r="B147" s="68" t="s">
        <v>397</v>
      </c>
      <c r="C147" s="44" t="s">
        <v>120</v>
      </c>
      <c r="D147" s="32" t="s">
        <v>267</v>
      </c>
      <c r="E147" s="11" t="s">
        <v>32</v>
      </c>
      <c r="F147" s="5" t="s">
        <v>291</v>
      </c>
      <c r="G147" s="34">
        <v>531</v>
      </c>
      <c r="H147" s="34">
        <f t="shared" si="4"/>
        <v>1062</v>
      </c>
      <c r="I147" s="29">
        <v>2</v>
      </c>
    </row>
    <row r="148" spans="1:11" s="1" customFormat="1" ht="15.95" customHeight="1" x14ac:dyDescent="0.25">
      <c r="A148" s="45">
        <v>44186</v>
      </c>
      <c r="B148" s="67" t="s">
        <v>397</v>
      </c>
      <c r="C148" s="44" t="s">
        <v>120</v>
      </c>
      <c r="D148" s="32" t="s">
        <v>268</v>
      </c>
      <c r="E148" s="6" t="s">
        <v>389</v>
      </c>
      <c r="F148" s="5" t="s">
        <v>390</v>
      </c>
      <c r="G148" s="34">
        <v>600</v>
      </c>
      <c r="H148" s="34">
        <f t="shared" si="4"/>
        <v>11400</v>
      </c>
      <c r="I148" s="29">
        <v>19</v>
      </c>
    </row>
    <row r="149" spans="1:11" s="1" customFormat="1" ht="15.95" customHeight="1" x14ac:dyDescent="0.25">
      <c r="A149" s="45">
        <v>44186</v>
      </c>
      <c r="B149" s="68" t="s">
        <v>398</v>
      </c>
      <c r="C149" s="44" t="s">
        <v>120</v>
      </c>
      <c r="D149" s="32" t="s">
        <v>269</v>
      </c>
      <c r="E149" s="6" t="s">
        <v>46</v>
      </c>
      <c r="F149" s="5" t="s">
        <v>112</v>
      </c>
      <c r="G149" s="34">
        <v>649</v>
      </c>
      <c r="H149" s="34">
        <f t="shared" si="4"/>
        <v>12331</v>
      </c>
      <c r="I149" s="29">
        <v>19</v>
      </c>
    </row>
    <row r="150" spans="1:11" ht="15.95" customHeight="1" x14ac:dyDescent="0.25">
      <c r="A150" s="50">
        <v>44187</v>
      </c>
      <c r="B150" s="67" t="s">
        <v>397</v>
      </c>
      <c r="C150" s="44" t="s">
        <v>120</v>
      </c>
      <c r="D150" s="32" t="s">
        <v>270</v>
      </c>
      <c r="E150" s="12" t="s">
        <v>369</v>
      </c>
      <c r="F150" s="5" t="s">
        <v>2</v>
      </c>
      <c r="G150" s="34">
        <v>525.1</v>
      </c>
      <c r="H150" s="34">
        <f t="shared" si="4"/>
        <v>52510</v>
      </c>
      <c r="I150" s="29">
        <v>100</v>
      </c>
    </row>
    <row r="151" spans="1:11" ht="15.95" customHeight="1" x14ac:dyDescent="0.25">
      <c r="A151" s="46">
        <v>43383</v>
      </c>
      <c r="B151" s="67" t="s">
        <v>397</v>
      </c>
      <c r="C151" s="44" t="s">
        <v>120</v>
      </c>
      <c r="D151" s="32" t="s">
        <v>271</v>
      </c>
      <c r="E151" s="3" t="s">
        <v>95</v>
      </c>
      <c r="F151" s="5" t="s">
        <v>373</v>
      </c>
      <c r="G151" s="34">
        <v>290</v>
      </c>
      <c r="H151" s="34">
        <f t="shared" si="4"/>
        <v>580</v>
      </c>
      <c r="I151" s="29">
        <v>2</v>
      </c>
    </row>
    <row r="152" spans="1:11" ht="15.95" customHeight="1" x14ac:dyDescent="0.25">
      <c r="A152" s="50">
        <v>43102</v>
      </c>
      <c r="B152" s="67" t="s">
        <v>398</v>
      </c>
      <c r="C152" s="44" t="s">
        <v>120</v>
      </c>
      <c r="D152" s="32" t="s">
        <v>272</v>
      </c>
      <c r="E152" s="5" t="s">
        <v>85</v>
      </c>
      <c r="F152" s="5" t="s">
        <v>2</v>
      </c>
      <c r="G152" s="34">
        <v>300</v>
      </c>
      <c r="H152" s="34">
        <f t="shared" si="4"/>
        <v>0</v>
      </c>
      <c r="I152" s="29">
        <v>0</v>
      </c>
    </row>
    <row r="153" spans="1:11" s="1" customFormat="1" ht="15.95" customHeight="1" x14ac:dyDescent="0.25">
      <c r="A153" s="50">
        <v>43607</v>
      </c>
      <c r="B153" s="67" t="s">
        <v>397</v>
      </c>
      <c r="C153" s="44" t="s">
        <v>120</v>
      </c>
      <c r="D153" s="32" t="s">
        <v>273</v>
      </c>
      <c r="E153" s="5" t="s">
        <v>347</v>
      </c>
      <c r="F153" s="5" t="s">
        <v>2</v>
      </c>
      <c r="G153" s="34">
        <v>273</v>
      </c>
      <c r="H153" s="34">
        <f t="shared" si="4"/>
        <v>20475</v>
      </c>
      <c r="I153" s="29">
        <v>75</v>
      </c>
    </row>
    <row r="154" spans="1:11" ht="15.95" customHeight="1" x14ac:dyDescent="0.25">
      <c r="A154" s="50">
        <v>44187</v>
      </c>
      <c r="B154" s="67" t="s">
        <v>397</v>
      </c>
      <c r="C154" s="44" t="s">
        <v>120</v>
      </c>
      <c r="D154" s="32" t="s">
        <v>274</v>
      </c>
      <c r="E154" s="8" t="s">
        <v>94</v>
      </c>
      <c r="F154" s="8" t="s">
        <v>2</v>
      </c>
      <c r="G154" s="34">
        <v>53.1</v>
      </c>
      <c r="H154" s="34">
        <f t="shared" si="4"/>
        <v>1486.8</v>
      </c>
      <c r="I154" s="29">
        <v>28</v>
      </c>
      <c r="K154">
        <v>20</v>
      </c>
    </row>
    <row r="155" spans="1:11" ht="15.95" customHeight="1" x14ac:dyDescent="0.25">
      <c r="A155" s="49">
        <v>42836</v>
      </c>
      <c r="B155" s="67" t="s">
        <v>398</v>
      </c>
      <c r="C155" s="44" t="s">
        <v>120</v>
      </c>
      <c r="D155" s="32" t="s">
        <v>275</v>
      </c>
      <c r="E155" s="6" t="s">
        <v>133</v>
      </c>
      <c r="F155" s="5" t="s">
        <v>5</v>
      </c>
      <c r="G155" s="34">
        <v>1680</v>
      </c>
      <c r="H155" s="34">
        <f t="shared" si="4"/>
        <v>0</v>
      </c>
      <c r="I155" s="29">
        <v>0</v>
      </c>
    </row>
    <row r="156" spans="1:11" ht="15.95" customHeight="1" x14ac:dyDescent="0.25">
      <c r="A156" s="45">
        <v>44038</v>
      </c>
      <c r="B156" s="67" t="s">
        <v>398</v>
      </c>
      <c r="C156" s="44" t="s">
        <v>120</v>
      </c>
      <c r="D156" s="32" t="s">
        <v>276</v>
      </c>
      <c r="E156" s="6" t="s">
        <v>55</v>
      </c>
      <c r="F156" s="5" t="s">
        <v>327</v>
      </c>
      <c r="G156" s="34">
        <v>82.6</v>
      </c>
      <c r="H156" s="34">
        <f t="shared" ref="H156:H189" si="5">G156*I156</f>
        <v>1486.8</v>
      </c>
      <c r="I156" s="29">
        <v>18</v>
      </c>
    </row>
    <row r="157" spans="1:11" s="1" customFormat="1" ht="15.95" customHeight="1" x14ac:dyDescent="0.25">
      <c r="A157" s="49">
        <v>43605</v>
      </c>
      <c r="B157" s="69" t="s">
        <v>397</v>
      </c>
      <c r="C157" s="44" t="s">
        <v>120</v>
      </c>
      <c r="D157" s="32" t="s">
        <v>277</v>
      </c>
      <c r="E157" s="6" t="s">
        <v>350</v>
      </c>
      <c r="F157" s="5" t="s">
        <v>2</v>
      </c>
      <c r="G157" s="34">
        <v>188.8</v>
      </c>
      <c r="H157" s="34">
        <f t="shared" si="5"/>
        <v>188.8</v>
      </c>
      <c r="I157" s="29">
        <v>1</v>
      </c>
    </row>
    <row r="158" spans="1:11" ht="15.95" customHeight="1" x14ac:dyDescent="0.25">
      <c r="A158" s="46">
        <v>42814</v>
      </c>
      <c r="B158" s="69" t="s">
        <v>397</v>
      </c>
      <c r="C158" s="44" t="s">
        <v>120</v>
      </c>
      <c r="D158" s="32" t="s">
        <v>278</v>
      </c>
      <c r="E158" s="11" t="s">
        <v>104</v>
      </c>
      <c r="F158" s="8" t="s">
        <v>2</v>
      </c>
      <c r="G158" s="34">
        <v>702</v>
      </c>
      <c r="H158" s="34">
        <f>G158*I158</f>
        <v>4212</v>
      </c>
      <c r="I158" s="29">
        <v>6</v>
      </c>
    </row>
    <row r="159" spans="1:11" s="1" customFormat="1" ht="15.95" customHeight="1" x14ac:dyDescent="0.25">
      <c r="A159" s="46">
        <v>43525</v>
      </c>
      <c r="B159" s="68" t="s">
        <v>397</v>
      </c>
      <c r="C159" s="44" t="s">
        <v>120</v>
      </c>
      <c r="D159" s="32" t="s">
        <v>279</v>
      </c>
      <c r="E159" s="11" t="s">
        <v>340</v>
      </c>
      <c r="F159" s="8" t="s">
        <v>2</v>
      </c>
      <c r="G159" s="34">
        <v>550</v>
      </c>
      <c r="H159" s="34">
        <f>G159*I159</f>
        <v>550</v>
      </c>
      <c r="I159" s="29">
        <v>1</v>
      </c>
    </row>
    <row r="160" spans="1:11" s="1" customFormat="1" ht="15.95" customHeight="1" x14ac:dyDescent="0.25">
      <c r="A160" s="46">
        <v>43607</v>
      </c>
      <c r="B160" s="67" t="s">
        <v>396</v>
      </c>
      <c r="C160" s="44" t="s">
        <v>120</v>
      </c>
      <c r="D160" s="32" t="s">
        <v>280</v>
      </c>
      <c r="E160" s="11" t="s">
        <v>355</v>
      </c>
      <c r="F160" s="8" t="s">
        <v>2</v>
      </c>
      <c r="G160" s="34">
        <v>342.2</v>
      </c>
      <c r="H160" s="34">
        <f>G160*I160</f>
        <v>0</v>
      </c>
      <c r="I160" s="29">
        <v>0</v>
      </c>
    </row>
    <row r="161" spans="1:13" ht="15.95" customHeight="1" x14ac:dyDescent="0.25">
      <c r="A161" s="50">
        <v>44187</v>
      </c>
      <c r="B161" s="68" t="s">
        <v>398</v>
      </c>
      <c r="C161" s="44" t="s">
        <v>120</v>
      </c>
      <c r="D161" s="32" t="s">
        <v>281</v>
      </c>
      <c r="E161" s="3" t="s">
        <v>34</v>
      </c>
      <c r="F161" s="5" t="s">
        <v>326</v>
      </c>
      <c r="G161" s="34">
        <v>188.8</v>
      </c>
      <c r="H161" s="34">
        <f t="shared" si="5"/>
        <v>2643.2000000000003</v>
      </c>
      <c r="I161" s="29">
        <v>14</v>
      </c>
    </row>
    <row r="162" spans="1:13" ht="15.95" customHeight="1" x14ac:dyDescent="0.25">
      <c r="A162" s="46">
        <v>43179</v>
      </c>
      <c r="B162" s="68" t="s">
        <v>398</v>
      </c>
      <c r="C162" s="44" t="s">
        <v>120</v>
      </c>
      <c r="D162" s="32" t="s">
        <v>282</v>
      </c>
      <c r="E162" s="5" t="s">
        <v>81</v>
      </c>
      <c r="F162" s="5" t="s">
        <v>2</v>
      </c>
      <c r="G162" s="34">
        <v>600</v>
      </c>
      <c r="H162" s="34">
        <f t="shared" si="5"/>
        <v>0</v>
      </c>
      <c r="I162" s="29">
        <v>0</v>
      </c>
    </row>
    <row r="163" spans="1:13" ht="15.95" customHeight="1" x14ac:dyDescent="0.25">
      <c r="A163" s="46">
        <v>43179</v>
      </c>
      <c r="B163" s="68" t="s">
        <v>398</v>
      </c>
      <c r="C163" s="44" t="s">
        <v>120</v>
      </c>
      <c r="D163" s="32" t="s">
        <v>283</v>
      </c>
      <c r="E163" s="12" t="s">
        <v>313</v>
      </c>
      <c r="F163" s="5" t="s">
        <v>2</v>
      </c>
      <c r="G163" s="34">
        <v>389.87</v>
      </c>
      <c r="H163" s="34">
        <f t="shared" si="5"/>
        <v>779.74</v>
      </c>
      <c r="I163" s="29">
        <v>2</v>
      </c>
    </row>
    <row r="164" spans="1:13" s="1" customFormat="1" ht="15.95" customHeight="1" x14ac:dyDescent="0.25">
      <c r="A164" s="45">
        <v>44038</v>
      </c>
      <c r="B164" s="67" t="s">
        <v>397</v>
      </c>
      <c r="C164" s="44" t="s">
        <v>120</v>
      </c>
      <c r="D164" s="32" t="s">
        <v>385</v>
      </c>
      <c r="E164" s="12" t="s">
        <v>351</v>
      </c>
      <c r="F164" s="5" t="s">
        <v>2</v>
      </c>
      <c r="G164" s="34">
        <v>106.2</v>
      </c>
      <c r="H164" s="34">
        <f t="shared" si="5"/>
        <v>0</v>
      </c>
      <c r="I164" s="29">
        <v>0</v>
      </c>
    </row>
    <row r="165" spans="1:13" ht="15.95" customHeight="1" x14ac:dyDescent="0.25">
      <c r="A165" s="46">
        <v>43019</v>
      </c>
      <c r="B165" s="67" t="s">
        <v>397</v>
      </c>
      <c r="C165" s="44" t="s">
        <v>120</v>
      </c>
      <c r="D165" s="32" t="s">
        <v>286</v>
      </c>
      <c r="E165" s="3" t="s">
        <v>122</v>
      </c>
      <c r="F165" s="5" t="s">
        <v>2</v>
      </c>
      <c r="G165" s="34">
        <v>8</v>
      </c>
      <c r="H165" s="34">
        <f t="shared" si="5"/>
        <v>72</v>
      </c>
      <c r="I165" s="29">
        <v>9</v>
      </c>
    </row>
    <row r="166" spans="1:13" ht="15.95" customHeight="1" x14ac:dyDescent="0.25">
      <c r="A166" s="49">
        <v>42836</v>
      </c>
      <c r="B166" s="68" t="s">
        <v>398</v>
      </c>
      <c r="C166" s="44" t="s">
        <v>120</v>
      </c>
      <c r="D166" s="32" t="s">
        <v>386</v>
      </c>
      <c r="E166" s="8" t="s">
        <v>141</v>
      </c>
      <c r="F166" s="8" t="s">
        <v>2</v>
      </c>
      <c r="G166" s="34">
        <v>450</v>
      </c>
      <c r="H166" s="34">
        <f t="shared" si="5"/>
        <v>450</v>
      </c>
      <c r="I166" s="29">
        <v>1</v>
      </c>
    </row>
    <row r="167" spans="1:13" ht="15.95" customHeight="1" x14ac:dyDescent="0.25">
      <c r="A167" s="45">
        <v>44038</v>
      </c>
      <c r="B167" s="68" t="s">
        <v>398</v>
      </c>
      <c r="C167" s="44" t="s">
        <v>120</v>
      </c>
      <c r="D167" s="32" t="s">
        <v>297</v>
      </c>
      <c r="E167" s="4" t="s">
        <v>36</v>
      </c>
      <c r="F167" s="5" t="s">
        <v>2</v>
      </c>
      <c r="G167" s="34">
        <v>16.52</v>
      </c>
      <c r="H167" s="34">
        <f t="shared" si="5"/>
        <v>495.59999999999997</v>
      </c>
      <c r="I167" s="29">
        <v>30</v>
      </c>
    </row>
    <row r="168" spans="1:13" ht="15.95" customHeight="1" x14ac:dyDescent="0.25">
      <c r="A168" s="46">
        <v>43383</v>
      </c>
      <c r="B168" s="68" t="s">
        <v>398</v>
      </c>
      <c r="C168" s="44" t="s">
        <v>120</v>
      </c>
      <c r="D168" s="32" t="s">
        <v>298</v>
      </c>
      <c r="E168" s="5" t="s">
        <v>86</v>
      </c>
      <c r="F168" s="5" t="s">
        <v>2</v>
      </c>
      <c r="G168" s="34">
        <v>0</v>
      </c>
      <c r="H168" s="34">
        <f t="shared" si="5"/>
        <v>0</v>
      </c>
      <c r="I168" s="29">
        <v>0</v>
      </c>
    </row>
    <row r="169" spans="1:13" ht="15.95" customHeight="1" x14ac:dyDescent="0.25">
      <c r="A169" s="51">
        <v>43102</v>
      </c>
      <c r="B169" s="67" t="s">
        <v>397</v>
      </c>
      <c r="C169" s="44" t="s">
        <v>120</v>
      </c>
      <c r="D169" s="32" t="s">
        <v>299</v>
      </c>
      <c r="E169" s="3" t="s">
        <v>35</v>
      </c>
      <c r="F169" s="5" t="s">
        <v>19</v>
      </c>
      <c r="G169" s="34">
        <v>23</v>
      </c>
      <c r="H169" s="34">
        <f t="shared" si="5"/>
        <v>69</v>
      </c>
      <c r="I169" s="29">
        <v>3</v>
      </c>
    </row>
    <row r="170" spans="1:13" ht="15.95" customHeight="1" x14ac:dyDescent="0.25">
      <c r="A170" s="49">
        <v>43473</v>
      </c>
      <c r="B170" s="67" t="s">
        <v>397</v>
      </c>
      <c r="C170" s="44" t="s">
        <v>120</v>
      </c>
      <c r="D170" s="32" t="s">
        <v>300</v>
      </c>
      <c r="E170" s="3" t="s">
        <v>37</v>
      </c>
      <c r="F170" s="5" t="s">
        <v>2</v>
      </c>
      <c r="G170" s="34">
        <v>40</v>
      </c>
      <c r="H170" s="34">
        <f t="shared" si="5"/>
        <v>40</v>
      </c>
      <c r="I170" s="29">
        <v>1</v>
      </c>
    </row>
    <row r="171" spans="1:13" ht="15.95" customHeight="1" x14ac:dyDescent="0.25">
      <c r="A171" s="46">
        <v>43019</v>
      </c>
      <c r="B171" s="67" t="s">
        <v>397</v>
      </c>
      <c r="C171" s="44" t="s">
        <v>120</v>
      </c>
      <c r="D171" s="32" t="s">
        <v>301</v>
      </c>
      <c r="E171" s="5" t="s">
        <v>364</v>
      </c>
      <c r="F171" s="5" t="s">
        <v>2</v>
      </c>
      <c r="G171" s="34">
        <v>106.2</v>
      </c>
      <c r="H171" s="34">
        <f t="shared" si="5"/>
        <v>318.60000000000002</v>
      </c>
      <c r="I171" s="29">
        <v>3</v>
      </c>
    </row>
    <row r="172" spans="1:13" ht="15.95" customHeight="1" x14ac:dyDescent="0.25">
      <c r="A172" s="45">
        <v>44186</v>
      </c>
      <c r="B172" s="67" t="s">
        <v>396</v>
      </c>
      <c r="C172" s="44" t="s">
        <v>120</v>
      </c>
      <c r="D172" s="32" t="s">
        <v>302</v>
      </c>
      <c r="E172" s="6" t="s">
        <v>43</v>
      </c>
      <c r="F172" s="5" t="s">
        <v>374</v>
      </c>
      <c r="G172" s="34">
        <v>88.5</v>
      </c>
      <c r="H172" s="34">
        <f t="shared" si="5"/>
        <v>1858.5</v>
      </c>
      <c r="I172" s="29">
        <v>21</v>
      </c>
    </row>
    <row r="173" spans="1:13" ht="15.95" customHeight="1" x14ac:dyDescent="0.25">
      <c r="A173" s="46">
        <v>43197</v>
      </c>
      <c r="B173" s="67" t="s">
        <v>398</v>
      </c>
      <c r="C173" s="44" t="s">
        <v>120</v>
      </c>
      <c r="D173" s="32" t="s">
        <v>303</v>
      </c>
      <c r="E173" s="15" t="s">
        <v>107</v>
      </c>
      <c r="F173" s="14" t="s">
        <v>2</v>
      </c>
      <c r="G173" s="34">
        <v>329</v>
      </c>
      <c r="H173" s="34">
        <f t="shared" si="5"/>
        <v>0</v>
      </c>
      <c r="I173" s="29">
        <v>0</v>
      </c>
    </row>
    <row r="174" spans="1:13" ht="15.95" customHeight="1" x14ac:dyDescent="0.25">
      <c r="A174" s="46">
        <v>43197</v>
      </c>
      <c r="B174" s="67" t="s">
        <v>398</v>
      </c>
      <c r="C174" s="44" t="s">
        <v>120</v>
      </c>
      <c r="D174" s="32" t="s">
        <v>304</v>
      </c>
      <c r="E174" s="12" t="s">
        <v>310</v>
      </c>
      <c r="F174" s="5" t="s">
        <v>2</v>
      </c>
      <c r="G174" s="34">
        <v>8.49</v>
      </c>
      <c r="H174" s="34">
        <f t="shared" si="5"/>
        <v>5943</v>
      </c>
      <c r="I174" s="29">
        <v>700</v>
      </c>
      <c r="J174" s="1"/>
    </row>
    <row r="175" spans="1:13" ht="15.95" customHeight="1" x14ac:dyDescent="0.25">
      <c r="A175" s="45">
        <v>44186</v>
      </c>
      <c r="B175" s="67" t="s">
        <v>396</v>
      </c>
      <c r="C175" s="44" t="s">
        <v>120</v>
      </c>
      <c r="D175" s="32" t="s">
        <v>305</v>
      </c>
      <c r="E175" s="6" t="s">
        <v>56</v>
      </c>
      <c r="F175" s="5" t="s">
        <v>2</v>
      </c>
      <c r="G175" s="34">
        <v>150</v>
      </c>
      <c r="H175" s="34">
        <f t="shared" si="5"/>
        <v>300</v>
      </c>
      <c r="I175" s="29">
        <v>2</v>
      </c>
      <c r="M175" s="53"/>
    </row>
    <row r="176" spans="1:13" ht="15.95" customHeight="1" x14ac:dyDescent="0.25">
      <c r="A176" s="46">
        <v>43157</v>
      </c>
      <c r="B176" s="67" t="s">
        <v>396</v>
      </c>
      <c r="C176" s="44" t="s">
        <v>120</v>
      </c>
      <c r="D176" s="32" t="s">
        <v>322</v>
      </c>
      <c r="E176" s="5" t="s">
        <v>99</v>
      </c>
      <c r="F176" s="5" t="s">
        <v>2</v>
      </c>
      <c r="G176" s="34">
        <v>1500</v>
      </c>
      <c r="H176" s="34">
        <f t="shared" si="5"/>
        <v>1500</v>
      </c>
      <c r="I176" s="29">
        <v>1</v>
      </c>
    </row>
    <row r="177" spans="1:9" ht="15.95" customHeight="1" x14ac:dyDescent="0.25">
      <c r="A177" s="46">
        <v>43197</v>
      </c>
      <c r="B177" s="67" t="s">
        <v>398</v>
      </c>
      <c r="C177" s="44" t="s">
        <v>120</v>
      </c>
      <c r="D177" s="32" t="s">
        <v>323</v>
      </c>
      <c r="E177" s="6" t="s">
        <v>131</v>
      </c>
      <c r="F177" s="5" t="s">
        <v>2</v>
      </c>
      <c r="G177" s="34">
        <v>95</v>
      </c>
      <c r="H177" s="34">
        <f t="shared" si="5"/>
        <v>0</v>
      </c>
      <c r="I177" s="29">
        <v>0</v>
      </c>
    </row>
    <row r="178" spans="1:9" ht="15.95" customHeight="1" x14ac:dyDescent="0.25">
      <c r="A178" s="46">
        <v>43197</v>
      </c>
      <c r="B178" s="67" t="s">
        <v>398</v>
      </c>
      <c r="C178" s="44" t="s">
        <v>120</v>
      </c>
      <c r="D178" s="32" t="s">
        <v>324</v>
      </c>
      <c r="E178" s="6" t="s">
        <v>132</v>
      </c>
      <c r="F178" s="5" t="s">
        <v>2</v>
      </c>
      <c r="G178" s="34">
        <v>125</v>
      </c>
      <c r="H178" s="34">
        <f t="shared" si="5"/>
        <v>0</v>
      </c>
      <c r="I178" s="29">
        <v>0</v>
      </c>
    </row>
    <row r="179" spans="1:9" ht="15.95" customHeight="1" x14ac:dyDescent="0.25">
      <c r="A179" s="46">
        <v>43197</v>
      </c>
      <c r="B179" s="67" t="s">
        <v>398</v>
      </c>
      <c r="C179" s="44" t="s">
        <v>120</v>
      </c>
      <c r="D179" s="32" t="s">
        <v>325</v>
      </c>
      <c r="E179" s="8" t="s">
        <v>113</v>
      </c>
      <c r="F179" s="8" t="s">
        <v>2</v>
      </c>
      <c r="G179" s="34">
        <v>566.6</v>
      </c>
      <c r="H179" s="34">
        <f t="shared" si="5"/>
        <v>2266.4</v>
      </c>
      <c r="I179" s="29">
        <v>4</v>
      </c>
    </row>
    <row r="180" spans="1:9" ht="15.95" customHeight="1" x14ac:dyDescent="0.25">
      <c r="A180" s="46">
        <v>42814</v>
      </c>
      <c r="B180" s="67" t="s">
        <v>398</v>
      </c>
      <c r="C180" s="44" t="s">
        <v>120</v>
      </c>
      <c r="D180" s="32" t="s">
        <v>333</v>
      </c>
      <c r="E180" s="8" t="s">
        <v>114</v>
      </c>
      <c r="F180" s="8" t="s">
        <v>2</v>
      </c>
      <c r="G180" s="34">
        <v>271.39999999999998</v>
      </c>
      <c r="H180" s="34">
        <f t="shared" si="5"/>
        <v>2714</v>
      </c>
      <c r="I180" s="29">
        <v>10</v>
      </c>
    </row>
    <row r="181" spans="1:9" ht="15.95" customHeight="1" x14ac:dyDescent="0.25">
      <c r="A181" s="46">
        <v>43179</v>
      </c>
      <c r="B181" s="67" t="s">
        <v>399</v>
      </c>
      <c r="C181" s="44" t="s">
        <v>120</v>
      </c>
      <c r="D181" s="32" t="s">
        <v>334</v>
      </c>
      <c r="E181" s="6" t="s">
        <v>130</v>
      </c>
      <c r="F181" s="5" t="s">
        <v>5</v>
      </c>
      <c r="G181" s="34">
        <v>485</v>
      </c>
      <c r="H181" s="34">
        <f t="shared" si="5"/>
        <v>0</v>
      </c>
      <c r="I181" s="29">
        <v>0</v>
      </c>
    </row>
    <row r="182" spans="1:9" s="1" customFormat="1" ht="15.95" customHeight="1" x14ac:dyDescent="0.25">
      <c r="A182" s="59">
        <v>43179</v>
      </c>
      <c r="B182" s="67" t="s">
        <v>398</v>
      </c>
      <c r="C182" s="44" t="s">
        <v>120</v>
      </c>
      <c r="D182" s="32" t="s">
        <v>335</v>
      </c>
      <c r="E182" s="62" t="s">
        <v>135</v>
      </c>
      <c r="F182" s="57" t="s">
        <v>5</v>
      </c>
      <c r="G182" s="40">
        <v>635</v>
      </c>
      <c r="H182" s="40">
        <f t="shared" si="5"/>
        <v>635</v>
      </c>
      <c r="I182" s="41">
        <v>1</v>
      </c>
    </row>
    <row r="183" spans="1:9" s="1" customFormat="1" ht="15.95" customHeight="1" x14ac:dyDescent="0.25">
      <c r="A183" s="59">
        <v>43019</v>
      </c>
      <c r="B183" s="67" t="s">
        <v>398</v>
      </c>
      <c r="C183" s="44" t="s">
        <v>120</v>
      </c>
      <c r="D183" s="32" t="s">
        <v>336</v>
      </c>
      <c r="E183" s="62" t="s">
        <v>138</v>
      </c>
      <c r="F183" s="57" t="s">
        <v>2</v>
      </c>
      <c r="G183" s="40">
        <v>2895</v>
      </c>
      <c r="H183" s="40">
        <f t="shared" si="5"/>
        <v>8685</v>
      </c>
      <c r="I183" s="41">
        <v>3</v>
      </c>
    </row>
    <row r="184" spans="1:9" s="1" customFormat="1" ht="15.95" customHeight="1" x14ac:dyDescent="0.25">
      <c r="A184" s="50">
        <v>43863</v>
      </c>
      <c r="B184" s="67" t="s">
        <v>397</v>
      </c>
      <c r="C184" s="44" t="s">
        <v>120</v>
      </c>
      <c r="D184" s="32" t="s">
        <v>339</v>
      </c>
      <c r="E184" s="61" t="s">
        <v>38</v>
      </c>
      <c r="F184" s="57" t="s">
        <v>2</v>
      </c>
      <c r="G184" s="40">
        <v>42.84</v>
      </c>
      <c r="H184" s="40">
        <f t="shared" si="5"/>
        <v>171.36</v>
      </c>
      <c r="I184" s="41">
        <v>4</v>
      </c>
    </row>
    <row r="185" spans="1:9" s="1" customFormat="1" ht="15.95" customHeight="1" x14ac:dyDescent="0.25">
      <c r="A185" s="56">
        <v>42836</v>
      </c>
      <c r="B185" s="67" t="s">
        <v>398</v>
      </c>
      <c r="C185" s="44" t="s">
        <v>120</v>
      </c>
      <c r="D185" s="32" t="s">
        <v>342</v>
      </c>
      <c r="E185" s="61" t="s">
        <v>123</v>
      </c>
      <c r="F185" s="57" t="s">
        <v>2</v>
      </c>
      <c r="G185" s="40">
        <v>29.3</v>
      </c>
      <c r="H185" s="40">
        <f t="shared" si="5"/>
        <v>87.9</v>
      </c>
      <c r="I185" s="41">
        <v>3</v>
      </c>
    </row>
    <row r="186" spans="1:9" s="1" customFormat="1" ht="15.95" customHeight="1" x14ac:dyDescent="0.25">
      <c r="A186" s="59">
        <v>43019</v>
      </c>
      <c r="B186" s="67" t="s">
        <v>396</v>
      </c>
      <c r="C186" s="44" t="s">
        <v>120</v>
      </c>
      <c r="D186" s="32" t="s">
        <v>356</v>
      </c>
      <c r="E186" s="61" t="s">
        <v>375</v>
      </c>
      <c r="F186" s="57" t="s">
        <v>2</v>
      </c>
      <c r="G186" s="40">
        <v>29.3</v>
      </c>
      <c r="H186" s="40">
        <f t="shared" si="5"/>
        <v>146.5</v>
      </c>
      <c r="I186" s="41">
        <v>5</v>
      </c>
    </row>
    <row r="187" spans="1:9" s="1" customFormat="1" ht="15.95" customHeight="1" x14ac:dyDescent="0.25">
      <c r="A187" s="58">
        <v>44110</v>
      </c>
      <c r="B187" s="67" t="s">
        <v>396</v>
      </c>
      <c r="C187" s="44" t="s">
        <v>120</v>
      </c>
      <c r="D187" s="32" t="s">
        <v>357</v>
      </c>
      <c r="E187" s="57" t="s">
        <v>93</v>
      </c>
      <c r="F187" s="57" t="s">
        <v>2</v>
      </c>
      <c r="G187" s="40">
        <v>70</v>
      </c>
      <c r="H187" s="40">
        <f t="shared" si="5"/>
        <v>980</v>
      </c>
      <c r="I187" s="41">
        <v>14</v>
      </c>
    </row>
    <row r="188" spans="1:9" s="1" customFormat="1" ht="15.95" customHeight="1" x14ac:dyDescent="0.25">
      <c r="A188" s="59">
        <v>43197</v>
      </c>
      <c r="B188" s="67" t="s">
        <v>398</v>
      </c>
      <c r="C188" s="44" t="s">
        <v>120</v>
      </c>
      <c r="D188" s="32" t="s">
        <v>358</v>
      </c>
      <c r="E188" s="60" t="s">
        <v>63</v>
      </c>
      <c r="F188" s="63" t="s">
        <v>2</v>
      </c>
      <c r="G188" s="40">
        <v>1991.53</v>
      </c>
      <c r="H188" s="40">
        <f t="shared" si="5"/>
        <v>7966.12</v>
      </c>
      <c r="I188" s="64">
        <v>4</v>
      </c>
    </row>
    <row r="189" spans="1:9" s="1" customFormat="1" ht="15.95" customHeight="1" x14ac:dyDescent="0.25">
      <c r="A189" s="59">
        <v>43157</v>
      </c>
      <c r="B189" s="67" t="s">
        <v>397</v>
      </c>
      <c r="C189" s="44" t="s">
        <v>120</v>
      </c>
      <c r="D189" s="32" t="s">
        <v>359</v>
      </c>
      <c r="E189" s="39" t="s">
        <v>87</v>
      </c>
      <c r="F189" s="39" t="s">
        <v>2</v>
      </c>
      <c r="G189" s="40">
        <v>300</v>
      </c>
      <c r="H189" s="40">
        <f t="shared" si="5"/>
        <v>0</v>
      </c>
      <c r="I189" s="41">
        <v>0</v>
      </c>
    </row>
    <row r="190" spans="1:9" s="1" customFormat="1" ht="15.95" customHeight="1" x14ac:dyDescent="0.25">
      <c r="A190" s="59">
        <v>43473</v>
      </c>
      <c r="B190" s="67" t="s">
        <v>397</v>
      </c>
      <c r="C190" s="44" t="s">
        <v>120</v>
      </c>
      <c r="D190" s="32" t="s">
        <v>360</v>
      </c>
      <c r="E190" s="57" t="s">
        <v>58</v>
      </c>
      <c r="F190" s="57" t="s">
        <v>2</v>
      </c>
      <c r="G190" s="40">
        <v>150</v>
      </c>
      <c r="H190" s="40">
        <f t="shared" ref="H190:H196" si="6">G190*I190</f>
        <v>150</v>
      </c>
      <c r="I190" s="41">
        <v>1</v>
      </c>
    </row>
    <row r="191" spans="1:9" s="1" customFormat="1" ht="15.95" customHeight="1" x14ac:dyDescent="0.25">
      <c r="A191" s="59">
        <v>43473</v>
      </c>
      <c r="B191" s="67" t="s">
        <v>397</v>
      </c>
      <c r="C191" s="44" t="s">
        <v>120</v>
      </c>
      <c r="D191" s="32" t="s">
        <v>361</v>
      </c>
      <c r="E191" s="60" t="s">
        <v>328</v>
      </c>
      <c r="F191" s="63" t="s">
        <v>2</v>
      </c>
      <c r="G191" s="40">
        <v>1531.98</v>
      </c>
      <c r="H191" s="40">
        <f t="shared" si="6"/>
        <v>1531.98</v>
      </c>
      <c r="I191" s="64">
        <v>1</v>
      </c>
    </row>
    <row r="192" spans="1:9" s="1" customFormat="1" ht="15.95" customHeight="1" x14ac:dyDescent="0.25">
      <c r="A192" s="59">
        <v>43473</v>
      </c>
      <c r="B192" s="67" t="s">
        <v>397</v>
      </c>
      <c r="C192" s="44" t="s">
        <v>120</v>
      </c>
      <c r="D192" s="32" t="s">
        <v>362</v>
      </c>
      <c r="E192" s="62" t="s">
        <v>306</v>
      </c>
      <c r="F192" s="57" t="s">
        <v>5</v>
      </c>
      <c r="G192" s="40">
        <v>395</v>
      </c>
      <c r="H192" s="40">
        <f t="shared" si="6"/>
        <v>0</v>
      </c>
      <c r="I192" s="41">
        <v>0</v>
      </c>
    </row>
    <row r="193" spans="1:9" s="1" customFormat="1" ht="15.95" customHeight="1" x14ac:dyDescent="0.25">
      <c r="A193" s="66">
        <v>44223</v>
      </c>
      <c r="B193" s="67" t="s">
        <v>397</v>
      </c>
      <c r="C193" s="44" t="s">
        <v>120</v>
      </c>
      <c r="D193" s="32" t="s">
        <v>365</v>
      </c>
      <c r="E193" s="62" t="s">
        <v>393</v>
      </c>
      <c r="F193" s="57" t="s">
        <v>2</v>
      </c>
      <c r="G193" s="40">
        <v>150</v>
      </c>
      <c r="H193" s="40">
        <f t="shared" si="6"/>
        <v>3750</v>
      </c>
      <c r="I193" s="41">
        <v>25</v>
      </c>
    </row>
    <row r="194" spans="1:9" s="1" customFormat="1" ht="15.95" customHeight="1" x14ac:dyDescent="0.25">
      <c r="A194" s="45">
        <v>44186</v>
      </c>
      <c r="B194" s="67" t="s">
        <v>396</v>
      </c>
      <c r="C194" s="44" t="s">
        <v>120</v>
      </c>
      <c r="D194" s="32" t="s">
        <v>391</v>
      </c>
      <c r="E194" s="62" t="s">
        <v>382</v>
      </c>
      <c r="F194" s="57" t="s">
        <v>2</v>
      </c>
      <c r="G194" s="40">
        <v>45</v>
      </c>
      <c r="H194" s="40">
        <f t="shared" si="6"/>
        <v>1800</v>
      </c>
      <c r="I194" s="41">
        <v>40</v>
      </c>
    </row>
    <row r="195" spans="1:9" s="1" customFormat="1" ht="15.95" customHeight="1" x14ac:dyDescent="0.25">
      <c r="A195" s="45">
        <v>44038</v>
      </c>
      <c r="B195" s="67" t="s">
        <v>399</v>
      </c>
      <c r="C195" s="44" t="s">
        <v>120</v>
      </c>
      <c r="D195" s="32" t="s">
        <v>392</v>
      </c>
      <c r="E195" s="57" t="s">
        <v>376</v>
      </c>
      <c r="F195" s="57" t="s">
        <v>377</v>
      </c>
      <c r="G195" s="40">
        <v>97.5</v>
      </c>
      <c r="H195" s="40">
        <f t="shared" si="6"/>
        <v>682.5</v>
      </c>
      <c r="I195" s="41">
        <v>7</v>
      </c>
    </row>
    <row r="196" spans="1:9" ht="15.95" customHeight="1" thickBot="1" x14ac:dyDescent="0.3">
      <c r="A196" s="59">
        <v>43157</v>
      </c>
      <c r="B196" s="67" t="s">
        <v>397</v>
      </c>
      <c r="C196" s="44" t="s">
        <v>120</v>
      </c>
      <c r="D196" s="32" t="s">
        <v>394</v>
      </c>
      <c r="E196" s="57" t="s">
        <v>97</v>
      </c>
      <c r="F196" s="57" t="s">
        <v>2</v>
      </c>
      <c r="G196" s="40">
        <v>166.67</v>
      </c>
      <c r="H196" s="40">
        <f t="shared" si="6"/>
        <v>166.67</v>
      </c>
      <c r="I196" s="41">
        <v>1</v>
      </c>
    </row>
    <row r="197" spans="1:9" ht="15.95" customHeight="1" thickBot="1" x14ac:dyDescent="0.3">
      <c r="A197" s="74" t="s">
        <v>119</v>
      </c>
      <c r="B197" s="75"/>
      <c r="C197" s="76"/>
      <c r="D197" s="76"/>
      <c r="E197" s="76"/>
      <c r="F197" s="76"/>
      <c r="G197" s="42"/>
      <c r="H197" s="42">
        <f>SUM(H17:H196)</f>
        <v>877647.66</v>
      </c>
      <c r="I197" s="43"/>
    </row>
    <row r="201" spans="1:9" ht="15.95" customHeight="1" x14ac:dyDescent="0.25">
      <c r="A201" s="73" t="s">
        <v>125</v>
      </c>
      <c r="B201" s="73"/>
      <c r="C201" s="73"/>
      <c r="D201" s="73"/>
      <c r="E201" s="73"/>
      <c r="F201" s="73"/>
      <c r="G201" s="73"/>
      <c r="H201" s="73"/>
      <c r="I201" s="73"/>
    </row>
    <row r="202" spans="1:9" ht="15.95" customHeight="1" x14ac:dyDescent="0.25">
      <c r="A202" s="1"/>
      <c r="B202" s="35"/>
      <c r="C202" s="52"/>
      <c r="D202" s="52"/>
      <c r="E202" s="52"/>
      <c r="F202" s="52"/>
      <c r="G202" s="52"/>
    </row>
    <row r="203" spans="1:9" ht="15.95" customHeight="1" x14ac:dyDescent="0.25">
      <c r="A203" s="1"/>
      <c r="B203" s="35"/>
      <c r="C203" s="52"/>
      <c r="D203" s="52"/>
      <c r="E203" s="52"/>
      <c r="F203" s="52"/>
      <c r="G203" s="52"/>
    </row>
    <row r="204" spans="1:9" ht="15.95" customHeight="1" x14ac:dyDescent="0.25">
      <c r="A204" s="1"/>
      <c r="B204" s="35"/>
      <c r="C204" s="52"/>
      <c r="D204" s="52"/>
      <c r="E204" s="52"/>
      <c r="F204" s="52"/>
      <c r="G204" s="52"/>
    </row>
    <row r="208" spans="1:9" ht="15.95" customHeight="1" thickBot="1" x14ac:dyDescent="0.3">
      <c r="A208" s="1"/>
      <c r="F208" s="1"/>
      <c r="I208" s="1"/>
    </row>
    <row r="209" spans="1:9" ht="15.95" customHeight="1" thickTop="1" x14ac:dyDescent="0.25">
      <c r="A209" s="35"/>
      <c r="C209" s="35"/>
      <c r="D209" s="35"/>
      <c r="E209" s="71" t="s">
        <v>401</v>
      </c>
      <c r="F209" s="36"/>
      <c r="G209" s="36"/>
      <c r="H209" s="36"/>
      <c r="I209" s="36"/>
    </row>
    <row r="210" spans="1:9" ht="15.95" customHeight="1" x14ac:dyDescent="0.25">
      <c r="A210" s="35"/>
      <c r="C210" s="35"/>
      <c r="D210" s="35"/>
      <c r="E210" s="72" t="s">
        <v>402</v>
      </c>
      <c r="F210" s="37"/>
      <c r="G210" s="37"/>
      <c r="H210" s="37"/>
      <c r="I210" s="37"/>
    </row>
    <row r="211" spans="1:9" ht="15.95" customHeight="1" x14ac:dyDescent="0.25">
      <c r="A211" s="35"/>
      <c r="C211" s="35"/>
      <c r="D211" s="35"/>
      <c r="E211" s="35"/>
      <c r="F211" s="35"/>
      <c r="G211" s="38"/>
      <c r="H211" s="38"/>
      <c r="I211" s="35"/>
    </row>
  </sheetData>
  <sortState ref="A1:I206">
    <sortCondition ref="E17:E182"/>
  </sortState>
  <mergeCells count="8">
    <mergeCell ref="A201:I201"/>
    <mergeCell ref="A197:F197"/>
    <mergeCell ref="A14:A16"/>
    <mergeCell ref="C14:C16"/>
    <mergeCell ref="A11:I11"/>
    <mergeCell ref="A13:I13"/>
    <mergeCell ref="D14:D16"/>
    <mergeCell ref="B14:B16"/>
  </mergeCells>
  <pageMargins left="0.7" right="0.7" top="0.75" bottom="0.75" header="0.3" footer="0.3"/>
  <pageSetup scale="6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2021</vt:lpstr>
      <vt:lpstr>'SEPTIEMBRE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2021-05-10T13:33:33Z</cp:lastPrinted>
  <dcterms:created xsi:type="dcterms:W3CDTF">2016-03-31T13:24:59Z</dcterms:created>
  <dcterms:modified xsi:type="dcterms:W3CDTF">2021-12-15T18:47:49Z</dcterms:modified>
</cp:coreProperties>
</file>