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e. Relacion de inventario en Almacen\2023\"/>
    </mc:Choice>
  </mc:AlternateContent>
  <xr:revisionPtr revIDLastSave="0" documentId="8_{790BFE2A-B48C-401D-9CC7-C83686F3B55C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JUNIO 2023" sheetId="1" r:id="rId1"/>
    <sheet name="Sept." sheetId="2" r:id="rId2"/>
  </sheets>
  <definedNames>
    <definedName name="_xlnm.Print_Area" localSheetId="0">'JUNIO 2023'!$A$1:$I$217</definedName>
    <definedName name="_xlnm.Print_Area" localSheetId="1">Sept.!$A$1:$I$226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8" i="2"/>
  <c r="H20" i="2"/>
  <c r="H21" i="2"/>
  <c r="H22" i="2"/>
  <c r="H23" i="2"/>
  <c r="H24" i="2"/>
  <c r="H211" i="2" s="1"/>
  <c r="H25" i="2"/>
  <c r="H26" i="2"/>
  <c r="H27" i="2"/>
  <c r="H28" i="2"/>
  <c r="H29" i="2"/>
  <c r="H30" i="2"/>
  <c r="H31" i="2"/>
  <c r="H32" i="2"/>
  <c r="H33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9" i="2"/>
  <c r="H60" i="2"/>
  <c r="H61" i="2"/>
  <c r="H62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2" i="2"/>
  <c r="H183" i="2"/>
  <c r="H184" i="2"/>
  <c r="H186" i="2"/>
  <c r="H187" i="2"/>
  <c r="H188" i="2"/>
  <c r="H189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G202" i="1" l="1"/>
  <c r="G151" i="1" l="1"/>
  <c r="G167" i="1"/>
  <c r="G205" i="1"/>
  <c r="G190" i="1"/>
  <c r="G189" i="1"/>
  <c r="G187" i="1" l="1"/>
  <c r="G99" i="1"/>
  <c r="G81" i="1" l="1"/>
  <c r="G80" i="1"/>
  <c r="G79" i="1"/>
  <c r="G78" i="1"/>
  <c r="G180" i="1"/>
  <c r="G214" i="1"/>
  <c r="G139" i="1" l="1"/>
  <c r="G41" i="1"/>
  <c r="G40" i="1"/>
  <c r="G165" i="1"/>
  <c r="G42" i="1"/>
  <c r="G43" i="1"/>
  <c r="G211" i="1" l="1"/>
  <c r="G158" i="1" l="1"/>
  <c r="G93" i="1"/>
  <c r="G92" i="1"/>
  <c r="G115" i="1" l="1"/>
  <c r="G212" i="1" l="1"/>
  <c r="G18" i="1"/>
  <c r="G19" i="1"/>
  <c r="G140" i="1"/>
  <c r="H38" i="1"/>
  <c r="G103" i="1" l="1"/>
  <c r="G135" i="1" l="1"/>
  <c r="G172" i="1"/>
  <c r="G26" i="1"/>
  <c r="G73" i="1"/>
  <c r="G176" i="1"/>
  <c r="G169" i="1"/>
  <c r="G91" i="1"/>
  <c r="G163" i="1"/>
  <c r="G171" i="1"/>
  <c r="G76" i="1"/>
  <c r="G77" i="1"/>
  <c r="G75" i="1"/>
  <c r="G74" i="1"/>
  <c r="G150" i="1"/>
  <c r="G175" i="1"/>
  <c r="G124" i="1"/>
  <c r="G61" i="1"/>
  <c r="G188" i="1"/>
  <c r="G88" i="1"/>
  <c r="G87" i="1"/>
  <c r="G86" i="1"/>
  <c r="G184" i="1"/>
  <c r="G138" i="1"/>
  <c r="G57" i="1"/>
  <c r="G134" i="1"/>
  <c r="G132" i="1"/>
  <c r="G51" i="1"/>
  <c r="G152" i="1"/>
  <c r="G147" i="1"/>
  <c r="G49" i="1"/>
  <c r="G128" i="1" l="1"/>
  <c r="G44" i="1"/>
  <c r="G144" i="1"/>
  <c r="G98" i="1"/>
  <c r="G178" i="1"/>
  <c r="G83" i="1"/>
  <c r="G34" i="1"/>
  <c r="G199" i="1"/>
  <c r="G65" i="1"/>
  <c r="G198" i="1"/>
  <c r="G97" i="1"/>
  <c r="G197" i="1"/>
  <c r="G193" i="1"/>
  <c r="G194" i="1"/>
  <c r="G166" i="1"/>
  <c r="G67" i="1"/>
  <c r="G210" i="1"/>
  <c r="G32" i="1"/>
  <c r="G203" i="1" l="1"/>
  <c r="G201" i="1"/>
  <c r="G177" i="1"/>
  <c r="G30" i="1"/>
  <c r="G170" i="1" l="1"/>
  <c r="G160" i="1"/>
  <c r="G145" i="1"/>
  <c r="G186" i="1"/>
  <c r="G130" i="1"/>
  <c r="G125" i="1"/>
  <c r="G101" i="1"/>
  <c r="G100" i="1"/>
  <c r="G60" i="1"/>
  <c r="G48" i="1"/>
  <c r="G38" i="1"/>
  <c r="G31" i="1"/>
  <c r="G28" i="1"/>
  <c r="G20" i="1"/>
  <c r="G137" i="1"/>
  <c r="G24" i="1"/>
  <c r="G207" i="1"/>
  <c r="G192" i="1"/>
  <c r="G181" i="1"/>
  <c r="G174" i="1"/>
  <c r="G162" i="1"/>
  <c r="G146" i="1"/>
  <c r="G141" i="1"/>
  <c r="G142" i="1"/>
  <c r="G126" i="1"/>
  <c r="G71" i="1"/>
  <c r="G36" i="1"/>
  <c r="G37" i="1"/>
  <c r="G164" i="1"/>
  <c r="G121" i="1"/>
  <c r="G209" i="1"/>
  <c r="G114" i="1"/>
  <c r="G112" i="1"/>
  <c r="G113" i="1"/>
  <c r="G111" i="1"/>
  <c r="G110" i="1"/>
  <c r="G107" i="1"/>
  <c r="G106" i="1"/>
  <c r="G109" i="1"/>
  <c r="G108" i="1"/>
  <c r="G120" i="1"/>
  <c r="G116" i="1"/>
  <c r="G119" i="1"/>
  <c r="G117" i="1"/>
  <c r="G118" i="1"/>
  <c r="G206" i="1"/>
  <c r="G105" i="1"/>
  <c r="G104" i="1"/>
  <c r="G213" i="1"/>
  <c r="G90" i="1"/>
  <c r="G64" i="1"/>
  <c r="G204" i="1"/>
  <c r="G208" i="1"/>
  <c r="G82" i="1"/>
  <c r="G191" i="1"/>
  <c r="G168" i="1"/>
  <c r="G123" i="1"/>
  <c r="G89" i="1"/>
  <c r="G21" i="1"/>
  <c r="G35" i="1"/>
  <c r="G33" i="1"/>
  <c r="G122" i="1"/>
  <c r="G66" i="1"/>
  <c r="G70" i="1"/>
  <c r="G136" i="1"/>
  <c r="G69" i="1"/>
  <c r="G156" i="1"/>
  <c r="G159" i="1"/>
  <c r="G68" i="1"/>
  <c r="G59" i="1"/>
  <c r="G185" i="1"/>
  <c r="G215" i="1"/>
  <c r="G196" i="1"/>
  <c r="G195" i="1"/>
  <c r="G63" i="1"/>
  <c r="G39" i="1"/>
  <c r="G17" i="1"/>
  <c r="G23" i="1"/>
  <c r="G22" i="1"/>
  <c r="G200" i="1"/>
  <c r="G183" i="1"/>
  <c r="G179" i="1"/>
  <c r="G182" i="1"/>
  <c r="G161" i="1"/>
  <c r="G173" i="1"/>
  <c r="G154" i="1"/>
  <c r="G153" i="1"/>
  <c r="G157" i="1"/>
  <c r="G155" i="1"/>
  <c r="G149" i="1"/>
  <c r="G148" i="1"/>
  <c r="G143" i="1"/>
  <c r="G133" i="1"/>
  <c r="G131" i="1"/>
  <c r="G129" i="1"/>
  <c r="G127" i="1"/>
  <c r="G95" i="1"/>
  <c r="G96" i="1"/>
  <c r="G94" i="1"/>
  <c r="G85" i="1"/>
  <c r="G84" i="1"/>
  <c r="G72" i="1"/>
  <c r="G62" i="1"/>
  <c r="G58" i="1"/>
  <c r="G56" i="1"/>
  <c r="G54" i="1"/>
  <c r="G55" i="1"/>
  <c r="G53" i="1"/>
  <c r="G52" i="1"/>
  <c r="G47" i="1"/>
  <c r="G46" i="1"/>
  <c r="G45" i="1"/>
  <c r="G50" i="1"/>
  <c r="G29" i="1"/>
  <c r="G27" i="1"/>
  <c r="G25" i="1"/>
  <c r="G102" i="1" l="1"/>
  <c r="G216" i="1" s="1"/>
</calcChain>
</file>

<file path=xl/sharedStrings.xml><?xml version="1.0" encoding="utf-8"?>
<sst xmlns="http://schemas.openxmlformats.org/spreadsheetml/2006/main" count="1607" uniqueCount="629">
  <si>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</si>
  <si>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</si>
  <si>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</si>
  <si>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</si>
  <si>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</si>
  <si>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</si>
  <si>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</si>
  <si>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</si>
  <si>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</si>
  <si>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</si>
  <si>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</si>
  <si>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</si>
  <si>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</si>
  <si>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</si>
  <si>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</si>
  <si>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</si>
  <si>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</si>
  <si>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</si>
  <si>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</si>
  <si>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</si>
  <si>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</si>
  <si>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</si>
  <si>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</si>
  <si>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</si>
  <si>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</si>
  <si>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</si>
  <si>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</si>
  <si>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</si>
  <si>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</si>
  <si>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</si>
  <si>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</si>
  <si>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</si>
  <si>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</si>
  <si>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</si>
  <si>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</si>
  <si>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</si>
  <si>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</si>
  <si>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</si>
  <si>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</si>
  <si>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</si>
  <si>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</si>
  <si>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</si>
  <si>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</si>
  <si>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</si>
  <si>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</si>
  <si>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</si>
  <si>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</si>
  <si>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</si>
  <si>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</si>
  <si>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</si>
  <si>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</si>
  <si>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</si>
  <si>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</si>
  <si>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</si>
  <si>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</si>
  <si>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</si>
  <si>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</si>
  <si>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</si>
  <si>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</si>
  <si>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</si>
  <si>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</si>
  <si>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</si>
  <si>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</si>
  <si>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</si>
  <si>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</si>
  <si>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</si>
  <si>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</si>
  <si>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</si>
  <si>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</si>
  <si>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</si>
  <si>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</si>
  <si>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</si>
  <si>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</si>
  <si>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</si>
  <si>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</si>
  <si>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</si>
  <si>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</si>
  <si>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</si>
  <si>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</si>
  <si>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</si>
  <si>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</si>
  <si>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</si>
  <si>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</si>
  <si>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</si>
  <si>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</si>
  <si>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</si>
  <si>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</si>
  <si>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</si>
  <si>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</si>
  <si>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</si>
  <si>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</si>
  <si>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</si>
  <si>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</si>
  <si>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</si>
  <si>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</si>
  <si>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</si>
  <si>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</si>
  <si>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</si>
  <si>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PAQUETE 50/1</t>
  </si>
  <si>
    <t xml:space="preserve">CD EN BLANCO </t>
  </si>
  <si>
    <t>POLO SHIRTS CON LOGO INSTITUCIONAL</t>
  </si>
  <si>
    <t>BOLIGRAFO CON LOGO INSTITUCIONAL</t>
  </si>
  <si>
    <t>CARGADORES PORTATIL CON LOGO INSTITUCIONAL</t>
  </si>
  <si>
    <t>SET DE LIBRETA CON LOGO INSTITUCIONAL</t>
  </si>
  <si>
    <t>JARRAS TERMICAS CON LOGO DE LA INSTITUCION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</si>
  <si>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</si>
  <si>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</si>
  <si>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</si>
  <si>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</si>
  <si>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</si>
  <si>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</si>
  <si>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</si>
  <si>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</si>
  <si>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</si>
  <si>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</si>
  <si>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</si>
  <si>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</si>
  <si>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</si>
  <si>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</si>
  <si>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</si>
  <si>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</si>
  <si>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</si>
  <si>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</si>
  <si>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</si>
  <si>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</si>
  <si>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</si>
  <si>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</si>
  <si>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</si>
  <si>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</si>
  <si>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</si>
  <si>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</si>
  <si>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</si>
  <si>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</si>
  <si>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</si>
  <si>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</si>
  <si>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</si>
  <si>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</si>
  <si>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</si>
  <si>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</si>
  <si>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</si>
  <si>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</si>
  <si>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</si>
  <si>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</si>
  <si>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</si>
  <si>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</si>
  <si>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</si>
  <si>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</si>
  <si>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</si>
  <si>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</si>
  <si>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</si>
  <si>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</si>
  <si>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</si>
  <si>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</si>
  <si>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</si>
  <si>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</si>
  <si>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</si>
  <si>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</si>
  <si>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</si>
  <si>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</si>
  <si>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</si>
  <si>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</si>
  <si>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</si>
  <si>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</si>
  <si>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</si>
  <si>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</si>
  <si>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</si>
  <si>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</si>
  <si>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</si>
  <si>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</si>
  <si>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</si>
  <si>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</si>
  <si>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</si>
  <si>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</si>
  <si>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</si>
  <si>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</si>
  <si>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</si>
  <si>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</si>
  <si>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</si>
  <si>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</si>
  <si>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</si>
  <si>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</si>
  <si>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</si>
  <si>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</si>
  <si>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</si>
  <si>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</si>
  <si>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</si>
  <si>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</si>
  <si>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</si>
  <si>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</si>
  <si>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</si>
  <si>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</si>
  <si>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</si>
  <si>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</si>
  <si>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</si>
  <si>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</si>
  <si>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</si>
  <si>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</si>
  <si>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</si>
  <si>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</si>
  <si>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</si>
  <si>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</si>
  <si>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</si>
  <si>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</si>
  <si>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</si>
  <si>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</si>
  <si>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</si>
  <si>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</si>
  <si>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</si>
  <si>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</si>
  <si>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</si>
  <si>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</si>
  <si>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</si>
  <si>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</si>
  <si>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</si>
  <si>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</si>
  <si>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</si>
  <si>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</si>
  <si>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</si>
  <si>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</si>
  <si>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</si>
  <si>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</si>
  <si>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</si>
  <si>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</si>
  <si>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</si>
  <si>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</si>
  <si>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</si>
  <si>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</si>
  <si>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</si>
  <si>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</si>
  <si>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</si>
  <si>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</si>
  <si>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</si>
  <si>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</si>
  <si>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</si>
  <si>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</si>
  <si>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</si>
  <si>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</si>
  <si>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</si>
  <si>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</si>
  <si>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</si>
  <si>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</si>
  <si>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</si>
  <si>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</si>
  <si>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</si>
  <si>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</si>
  <si>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</si>
  <si>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</si>
  <si>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</si>
  <si>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</si>
  <si>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</si>
  <si>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</si>
  <si>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</si>
  <si>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</si>
  <si>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</si>
  <si>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</si>
  <si>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</si>
  <si>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</si>
  <si>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</si>
  <si>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</si>
  <si>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</si>
  <si>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</si>
  <si>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</si>
  <si>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</si>
  <si>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</si>
  <si>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</si>
  <si>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</si>
  <si>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</si>
  <si>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</si>
  <si>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</si>
  <si>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</si>
  <si>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</si>
  <si>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</si>
  <si>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</si>
  <si>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</si>
  <si>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</si>
  <si>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</si>
  <si>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</si>
  <si>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</si>
  <si>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</si>
  <si>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</si>
  <si>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</si>
  <si>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CDC-149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</si>
  <si>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</si>
  <si>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</si>
  <si>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</si>
  <si>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</si>
  <si>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</si>
  <si>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</si>
  <si>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</si>
  <si>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</si>
  <si>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</si>
  <si>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</si>
  <si>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</si>
  <si>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</si>
  <si>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</si>
  <si>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</si>
  <si>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</si>
  <si>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</si>
  <si>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</si>
  <si>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</si>
  <si>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</si>
  <si>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 xml:space="preserve">VASO DE CRISTAL </t>
  </si>
  <si>
    <t>FOLDER MANILA 10 x15</t>
  </si>
  <si>
    <t>FOLDER MANILA 9 x 12</t>
  </si>
  <si>
    <t>FOLDER MANILA JUMBO</t>
  </si>
  <si>
    <t>SOBRES TIMBRADOS</t>
  </si>
  <si>
    <t>COPAS DE CRISTAL</t>
  </si>
  <si>
    <t>JARRAS DE CRISTAL</t>
  </si>
  <si>
    <t>RASTRILLO</t>
  </si>
  <si>
    <t>PALA</t>
  </si>
  <si>
    <t>CAJA 500/1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</si>
  <si>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</si>
  <si>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</si>
  <si>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</si>
  <si>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</si>
  <si>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</si>
  <si>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</si>
  <si>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</si>
  <si>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</si>
  <si>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</si>
  <si>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</si>
  <si>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</si>
  <si>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</si>
  <si>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</si>
  <si>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</si>
  <si>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</si>
  <si>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</si>
  <si>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</si>
  <si>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</si>
  <si>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</si>
  <si>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</si>
  <si>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CDC-167</t>
  </si>
  <si>
    <t>FUNDA 25/1</t>
  </si>
  <si>
    <t>PAQ.  100/1</t>
  </si>
  <si>
    <t>CDC-168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</si>
  <si>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</si>
  <si>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</si>
  <si>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</si>
  <si>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</si>
  <si>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</si>
  <si>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</si>
  <si>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</si>
  <si>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</si>
  <si>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</si>
  <si>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</si>
  <si>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</si>
  <si>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REFRESCOS 2 LT.</t>
  </si>
  <si>
    <t>DULCEROS</t>
  </si>
  <si>
    <t>DISPENSADOR CINTAS ADHESIVA</t>
  </si>
  <si>
    <t>BANDEJA DE METAL 3/1</t>
  </si>
  <si>
    <t>PORTA REVISTA EN METAL</t>
  </si>
  <si>
    <t>CDC-170</t>
  </si>
  <si>
    <t>CDC-171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</si>
  <si>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</si>
  <si>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</si>
  <si>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</si>
  <si>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</si>
  <si>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</si>
  <si>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</si>
  <si>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</si>
  <si>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</si>
  <si>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</si>
  <si>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|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</si>
  <si>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</si>
  <si>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</si>
  <si>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</si>
  <si>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</si>
  <si>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</si>
  <si>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</si>
  <si>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</si>
  <si>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</si>
  <si>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</si>
  <si>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</si>
  <si>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</si>
  <si>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</si>
  <si>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</si>
  <si>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</si>
  <si>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</si>
  <si>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</si>
  <si>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</si>
  <si>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</si>
  <si>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</si>
  <si>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</si>
  <si>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</si>
  <si>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</si>
  <si>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</si>
  <si>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</si>
  <si>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CDC-179</t>
  </si>
  <si>
    <t>CDC-180</t>
  </si>
  <si>
    <t>CAJAS PARA ARCHIVO MUERTO TIPO MALETIN</t>
  </si>
  <si>
    <t>PILAS AA</t>
  </si>
  <si>
    <t>CABLE PARA TELEFONO BLANCO</t>
  </si>
  <si>
    <t>CABLE PARA TELEFONO  EN ESPIRAL BLANCO</t>
  </si>
  <si>
    <t>MAUSE INALAMBBRICO CON TECLADO</t>
  </si>
  <si>
    <t>VELAS AROMATICAS</t>
  </si>
  <si>
    <t>RECOGEDOR DE BASURA</t>
  </si>
  <si>
    <t>CDC-181</t>
  </si>
  <si>
    <t>CDC-182</t>
  </si>
  <si>
    <t>CDC-183</t>
  </si>
  <si>
    <t>CDC-184</t>
  </si>
  <si>
    <t>CDC-185</t>
  </si>
  <si>
    <t>CDC-186</t>
  </si>
  <si>
    <t>CDC-187</t>
  </si>
  <si>
    <t>EPSON EcoTank L416/6161 (504 BLACK)</t>
  </si>
  <si>
    <t>EPSON EcoTank L416/6161 (504 CYAN)</t>
  </si>
  <si>
    <t>EPSON EcoTank L416/6161 (504 MAGENTA)</t>
  </si>
  <si>
    <t>EPSON EcoTank L416/6161 (504 YELLOW)</t>
  </si>
  <si>
    <t>AZUCAR CREMA 10L/1</t>
  </si>
  <si>
    <t>AZUCAR BLANCA  10L/1</t>
  </si>
  <si>
    <t>FUNDAS 30GL</t>
  </si>
  <si>
    <t xml:space="preserve">VASO DE PAPEL </t>
  </si>
  <si>
    <t>GUANTE DE MANO SIN LATEX</t>
  </si>
  <si>
    <t>SET DE BANDEJA PARA ESCRITORIO</t>
  </si>
  <si>
    <t>CDC-188</t>
  </si>
  <si>
    <t>CDC-189</t>
  </si>
  <si>
    <t>CDC-190</t>
  </si>
  <si>
    <t>CDC-191</t>
  </si>
  <si>
    <t>CDC-192</t>
  </si>
  <si>
    <t>CDC-193</t>
  </si>
  <si>
    <t>SOBRES MANILA</t>
  </si>
  <si>
    <t>SOBRES MANILA GRANDE</t>
  </si>
  <si>
    <t>CDC-194</t>
  </si>
  <si>
    <t>CDC-195</t>
  </si>
  <si>
    <t>TOALLA LYSOL</t>
  </si>
  <si>
    <t>PLATOS DESECHABLES SIN DIVICION</t>
  </si>
  <si>
    <t>PAQ.125/1</t>
  </si>
  <si>
    <t>PAPEL DE ALUMINIO</t>
  </si>
  <si>
    <t>CDC-196</t>
  </si>
  <si>
    <t>CDC-197</t>
  </si>
  <si>
    <t>CDC-198</t>
  </si>
  <si>
    <t>TINTA PARA SELLOS NEGRA</t>
  </si>
  <si>
    <t>PAPEL TIMBRADO</t>
  </si>
  <si>
    <t>CDC-199</t>
  </si>
  <si>
    <t>AL 30 DE JUNIO DE 2023</t>
  </si>
  <si>
    <t>PAQ. 1000/1</t>
  </si>
  <si>
    <t>Limpia cristales</t>
  </si>
  <si>
    <t>Llavin con puño C/ Yale</t>
  </si>
  <si>
    <t xml:space="preserve">Manita limpia </t>
  </si>
  <si>
    <t>Manguera para lavamano</t>
  </si>
  <si>
    <t xml:space="preserve">Marcadores permanentes, varios colores </t>
  </si>
  <si>
    <t>Mascarilla quirurgica 50/1</t>
  </si>
  <si>
    <t xml:space="preserve">Memoria USB </t>
  </si>
  <si>
    <t>Mezcladora para lavamano</t>
  </si>
  <si>
    <t>Notas adhesivas 2X3</t>
  </si>
  <si>
    <t>Notas adhesivas 3X3</t>
  </si>
  <si>
    <t>Notas adhesivas 3X4</t>
  </si>
  <si>
    <t xml:space="preserve">Pala </t>
  </si>
  <si>
    <t xml:space="preserve">Papel de aluminio </t>
  </si>
  <si>
    <t>Papel abby 8 ½ X 13</t>
  </si>
  <si>
    <t>Papel abby 8 ½ X 14</t>
  </si>
  <si>
    <t>Papel 8 ½ X 11</t>
  </si>
  <si>
    <t xml:space="preserve">Papel timbrado </t>
  </si>
  <si>
    <t xml:space="preserve">Papel toalla </t>
  </si>
  <si>
    <t xml:space="preserve">Pendaflex </t>
  </si>
  <si>
    <t xml:space="preserve">Pera de inodoro </t>
  </si>
  <si>
    <t>Pins institucionales</t>
  </si>
  <si>
    <t>Pilas AAA</t>
  </si>
  <si>
    <t>Pilas AA</t>
  </si>
  <si>
    <t xml:space="preserve">Plato porcelana </t>
  </si>
  <si>
    <t>Platos desechables sin división</t>
  </si>
  <si>
    <t xml:space="preserve">Paraguas ejecutivos con logo institucional </t>
  </si>
  <si>
    <t>Platos desechables #6 para picadera</t>
  </si>
  <si>
    <t>Plumero poliester</t>
  </si>
  <si>
    <t xml:space="preserve">Porta platos </t>
  </si>
  <si>
    <t xml:space="preserve">Porta revista en metal </t>
  </si>
  <si>
    <t xml:space="preserve">Protectores de hojas </t>
  </si>
  <si>
    <t xml:space="preserve">Rastrillo </t>
  </si>
  <si>
    <t xml:space="preserve">Reglas plasticas </t>
  </si>
  <si>
    <t>Rubber bangs (Gomita)</t>
  </si>
  <si>
    <t xml:space="preserve">Saca grapa </t>
  </si>
  <si>
    <t>Sal 18 oz</t>
  </si>
  <si>
    <t xml:space="preserve">Servilletas </t>
  </si>
  <si>
    <t>Set de libretas con logo institucional</t>
  </si>
  <si>
    <t>Set de bandeja para escritorio</t>
  </si>
  <si>
    <t xml:space="preserve">Sobres timbrados </t>
  </si>
  <si>
    <t xml:space="preserve">Sobres manila grande </t>
  </si>
  <si>
    <t xml:space="preserve">Suapes </t>
  </si>
  <si>
    <t xml:space="preserve">Taza porcelana de café </t>
  </si>
  <si>
    <t xml:space="preserve">Taza de té </t>
  </si>
  <si>
    <t>Té frio de limón</t>
  </si>
  <si>
    <t xml:space="preserve">Té surtidos </t>
  </si>
  <si>
    <t>Tenedor WC de mesa</t>
  </si>
  <si>
    <t xml:space="preserve">Tenedor WC de ensalada </t>
  </si>
  <si>
    <t xml:space="preserve">Termo </t>
  </si>
  <si>
    <t>Tijera</t>
  </si>
  <si>
    <t>Tinta para sellos roja</t>
  </si>
  <si>
    <t xml:space="preserve">Toalla lysol </t>
  </si>
  <si>
    <t>Toshiba E-452 toner</t>
  </si>
  <si>
    <t xml:space="preserve">Tinta para sellos negra </t>
  </si>
  <si>
    <t xml:space="preserve">Tinta para sellos azul </t>
  </si>
  <si>
    <t xml:space="preserve">Tuff stuff espuma </t>
  </si>
  <si>
    <t>Vaso de cristal</t>
  </si>
  <si>
    <t xml:space="preserve">Vaso de papel </t>
  </si>
  <si>
    <t xml:space="preserve">Vasos plásticos </t>
  </si>
  <si>
    <t xml:space="preserve">Vasos desechables cono </t>
  </si>
  <si>
    <t xml:space="preserve">Velas aromáticas </t>
  </si>
  <si>
    <t>Vinagre blanco</t>
  </si>
  <si>
    <t xml:space="preserve">Jabón líquido de fregar </t>
  </si>
  <si>
    <t>Jabón líquido de mano</t>
  </si>
  <si>
    <t xml:space="preserve">Jarras de cristal </t>
  </si>
  <si>
    <t xml:space="preserve">Jarras térmicas con logo de la institución </t>
  </si>
  <si>
    <t>Kit de inodoro</t>
  </si>
  <si>
    <t>Lapíz de carbón</t>
  </si>
  <si>
    <t>Ley No. 1-02</t>
  </si>
  <si>
    <t>Libretas 5X8</t>
  </si>
  <si>
    <t>Libretas 5X8 timbrada</t>
  </si>
  <si>
    <t>Libretas 8 ½ X 11</t>
  </si>
  <si>
    <t>Libretas 8 ½ X 11 timbrada</t>
  </si>
  <si>
    <t xml:space="preserve">Escobas </t>
  </si>
  <si>
    <t>Extensión 12 pie</t>
  </si>
  <si>
    <t>Folder 8 ½ X 11 – 100/1</t>
  </si>
  <si>
    <t>Folder 8 ½ X 14 – 100/1</t>
  </si>
  <si>
    <t>Folder manila 10 x15</t>
  </si>
  <si>
    <t>Folder 9 x 12</t>
  </si>
  <si>
    <t>Folder manila jumbo</t>
  </si>
  <si>
    <t>Fosforos</t>
  </si>
  <si>
    <t>Fundas grandes transparentes  55 gls.</t>
  </si>
  <si>
    <t xml:space="preserve">Fundas blanca #13 </t>
  </si>
  <si>
    <t>Gel antibacterial al  70%</t>
  </si>
  <si>
    <t>Grapadoras</t>
  </si>
  <si>
    <t>Grapas 5/8</t>
  </si>
  <si>
    <t xml:space="preserve">Grapas standard  </t>
  </si>
  <si>
    <t>Greca 12 taza</t>
  </si>
  <si>
    <t>Guante de mano sin latex</t>
  </si>
  <si>
    <t xml:space="preserve">Guante de mano </t>
  </si>
  <si>
    <t>Guías</t>
  </si>
  <si>
    <t>HP toner 105A original</t>
  </si>
  <si>
    <t xml:space="preserve">HP Deskjet 1000 #122 color </t>
  </si>
  <si>
    <t>HP Deskjet 1000 #122 negra</t>
  </si>
  <si>
    <t>HP Deskjet 6940 #96 Negra</t>
  </si>
  <si>
    <t>HP Deskjet  6940 #97 Color</t>
  </si>
  <si>
    <t>HP Laserjet  MFP M277 DW (Amarilla)</t>
  </si>
  <si>
    <t>HP Laserjet  MFP M277 DW (Azul)</t>
  </si>
  <si>
    <t>HP Laserjet MFP M277 DW (Magenta)</t>
  </si>
  <si>
    <t>HP Laserjet MFP M277 DW (Negra)</t>
  </si>
  <si>
    <t>HP Laserjet CP1215 Amarilla</t>
  </si>
  <si>
    <t>HP Laserjet CP1215 Azul</t>
  </si>
  <si>
    <t>HP Laserjet  CP1215 Negra</t>
  </si>
  <si>
    <t>HP Laserjet  P1005 tóner CB435A</t>
  </si>
  <si>
    <t>HP P2015 tóner Q7553A</t>
  </si>
  <si>
    <t>Compendio</t>
  </si>
  <si>
    <t>Copas de cristal</t>
  </si>
  <si>
    <t>Correctores</t>
  </si>
  <si>
    <t>Cremora</t>
  </si>
  <si>
    <t>Cubetas para limpieza</t>
  </si>
  <si>
    <t>Cucharas WC mesa</t>
  </si>
  <si>
    <t>Cucharas plásticas</t>
  </si>
  <si>
    <t>Cuchillos WC mesa</t>
  </si>
  <si>
    <t>Desinfectante</t>
  </si>
  <si>
    <t>Detergente en polvo</t>
  </si>
  <si>
    <t xml:space="preserve">Detergente cerami - clean  </t>
  </si>
  <si>
    <t>Difusores de lámparas</t>
  </si>
  <si>
    <t>EPSON EcoTank L575 (664 Black)</t>
  </si>
  <si>
    <t>CD en blanco</t>
  </si>
  <si>
    <t>Cinta maquína sumadora</t>
  </si>
  <si>
    <t>Cintas adhesivas</t>
  </si>
  <si>
    <t>Clip billeteros  1 5/8</t>
  </si>
  <si>
    <t>Clip billeteros grande</t>
  </si>
  <si>
    <t>Clip billeteros pequeños</t>
  </si>
  <si>
    <t>Clip grande</t>
  </si>
  <si>
    <t xml:space="preserve">Clip macho hembra </t>
  </si>
  <si>
    <t>Clip pequeños</t>
  </si>
  <si>
    <t>Cloro</t>
  </si>
  <si>
    <t>CD DVD en blanco</t>
  </si>
  <si>
    <t>Carpetas institucionales</t>
  </si>
  <si>
    <t>Carpetas  4 pulgadas blancas</t>
  </si>
  <si>
    <t>Cartpetas  2 pulgadas blancas</t>
  </si>
  <si>
    <t>Caretas 1 pulgada blancas</t>
  </si>
  <si>
    <t>Carpetas 1 1/2 pulgadas blancas</t>
  </si>
  <si>
    <t>Cable para teléfono blanco</t>
  </si>
  <si>
    <t>Cable para teléfono en espiral blanco</t>
  </si>
  <si>
    <t xml:space="preserve">Cajas para archivo muerto tio maletín </t>
  </si>
  <si>
    <t>Café Santo Domingo</t>
  </si>
  <si>
    <t>Brillo verde</t>
  </si>
  <si>
    <t>Brillo grueso</t>
  </si>
  <si>
    <t>Brillo con esponja</t>
  </si>
  <si>
    <t>Bombillo</t>
  </si>
  <si>
    <t>Bolsas de papel institucional</t>
  </si>
  <si>
    <t>Boligrafo rojo</t>
  </si>
  <si>
    <t>Boligrafo negro</t>
  </si>
  <si>
    <t>Boligrafo azul</t>
  </si>
  <si>
    <t>Bandeja de metal 3/1</t>
  </si>
  <si>
    <t>Banderitas</t>
  </si>
  <si>
    <t xml:space="preserve">Balacin para inodoro plástico </t>
  </si>
  <si>
    <t>Azucar blanca  10L/1</t>
  </si>
  <si>
    <t>Azucar crema 10 L/1</t>
  </si>
  <si>
    <t>Ambientadores glade 8 onzas</t>
  </si>
  <si>
    <t>Aceite de oliva</t>
  </si>
  <si>
    <t xml:space="preserve">Acordeon alfabético </t>
  </si>
  <si>
    <t>Alcohol  Isopropilíco  al 70%</t>
  </si>
  <si>
    <t xml:space="preserve">Agenda polipiel azul con logo institucional </t>
  </si>
  <si>
    <t>Dispensador cinta adhesiva</t>
  </si>
  <si>
    <t>EPSON EcoTank L575 (664 Cyan)</t>
  </si>
  <si>
    <t>EPSON EcoTank L575 (664 Magenta)</t>
  </si>
  <si>
    <t>EPSON EcoTank L575 (664 Yellow)</t>
  </si>
  <si>
    <t>EPSON EcoTank L416/6161 (504 Black)</t>
  </si>
  <si>
    <t>EPSON EcoTank L416/6161 (504 Cyan)</t>
  </si>
  <si>
    <t>EPSON EcoTank L416/6161 (504 Magenta)</t>
  </si>
  <si>
    <t>EPSON EcoTank L416/6161 (504 Yellow)</t>
  </si>
  <si>
    <t>Borrador de pizarra</t>
  </si>
  <si>
    <t>Agua cristal fardo 20/1</t>
  </si>
  <si>
    <t>Cuadernos de trabajo</t>
  </si>
  <si>
    <t>Laber avary 2X4 transparente 1000</t>
  </si>
  <si>
    <t>Laber avery 2X4 200</t>
  </si>
  <si>
    <t xml:space="preserve">Tapa inodoro asiento blanco </t>
  </si>
  <si>
    <t>Papel hilo blanco</t>
  </si>
  <si>
    <t xml:space="preserve">Polo shirts con logo institucional </t>
  </si>
  <si>
    <t xml:space="preserve">Resaltadores amarillos </t>
  </si>
  <si>
    <t xml:space="preserve">Recogedor de basura </t>
  </si>
  <si>
    <t>Sobres manila blanco 12 x 9</t>
  </si>
  <si>
    <t xml:space="preserve">Toalla microfibra amarilla </t>
  </si>
  <si>
    <t xml:space="preserve">Teclado inalámbrico </t>
  </si>
  <si>
    <t>Sobres CD pequeños 50/1</t>
  </si>
  <si>
    <t>Sobres manila liso 9x12</t>
  </si>
  <si>
    <t>RD$</t>
  </si>
  <si>
    <t xml:space="preserve"> RD$</t>
  </si>
  <si>
    <t>Fundas 30 gls</t>
  </si>
  <si>
    <t>Spray antibacterial  Lysol</t>
  </si>
  <si>
    <t>HP Laserjet CP1215 Magenta</t>
  </si>
  <si>
    <t>Al 20 de septiembre del 2023</t>
  </si>
  <si>
    <t xml:space="preserve">Manguera para inodoro </t>
  </si>
  <si>
    <t xml:space="preserve">Mause inalambrico con teclado </t>
  </si>
  <si>
    <t xml:space="preserve">Papel higiénico jumbo junior </t>
  </si>
  <si>
    <t xml:space="preserve">Papel higiénico </t>
  </si>
  <si>
    <t>Boligrafo con logo institucional</t>
  </si>
  <si>
    <t>Comic María y Guancho</t>
  </si>
  <si>
    <t>Fecha de Aquisición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</si>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</sst>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2"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2" xfId="0" applyBorder="1"/>
    <xf numFmtId="0" fontId="4" fillId="2" borderId="1" xfId="0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0" fillId="0" borderId="15" xfId="0" applyNumberFormat="1" applyBorder="1" applyAlignment="1">
      <alignment horizontal="right"/>
    </xf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9" fontId="0" fillId="0" borderId="11" xfId="0" applyNumberFormat="1" applyBorder="1" applyAlignment="1">
      <alignment horizontal="right"/>
    </xf>
    <xf numFmtId="169" fontId="0" fillId="2" borderId="13" xfId="0" applyNumberFormat="1" applyFill="1" applyBorder="1"/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0" fontId="0" fillId="6" borderId="2" xfId="0" applyFill="1" applyBorder="1" applyAlignment="1">
      <alignment horizontal="center"/>
    </xf>
    <xf numFmtId="168" fontId="0" fillId="6" borderId="2" xfId="0" applyNumberFormat="1" applyFill="1" applyBorder="1"/>
    <xf numFmtId="0" fontId="0" fillId="6" borderId="1" xfId="0" applyFill="1" applyBorder="1" applyAlignment="1">
      <alignment vertical="top" wrapText="1"/>
    </xf>
    <xf numFmtId="0" fontId="0" fillId="6" borderId="1" xfId="0" applyFill="1" applyBorder="1"/>
    <xf numFmtId="164" fontId="0" fillId="6" borderId="1" xfId="0" applyNumberFormat="1" applyFill="1" applyBorder="1"/>
    <xf numFmtId="43" fontId="0" fillId="6" borderId="14" xfId="1" applyFont="1" applyFill="1" applyBorder="1"/>
    <xf numFmtId="167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12" xfId="1" applyFont="1" applyFill="1" applyBorder="1"/>
    <xf numFmtId="164" fontId="0" fillId="0" borderId="1" xfId="0" applyNumberFormat="1" applyBorder="1" applyAlignment="1">
      <alignment horizontal="center"/>
    </xf>
    <xf numFmtId="43" fontId="0" fillId="0" borderId="14" xfId="1" applyFont="1" applyFill="1" applyBorder="1"/>
    <xf numFmtId="164" fontId="0" fillId="0" borderId="1" xfId="0" applyNumberFormat="1" applyBorder="1" applyAlignment="1">
      <alignment horizontal="left"/>
    </xf>
    <xf numFmtId="37" fontId="0" fillId="0" borderId="14" xfId="1" applyNumberFormat="1" applyFont="1" applyFill="1" applyBorder="1"/>
    <xf numFmtId="37" fontId="4" fillId="0" borderId="14" xfId="1" applyNumberFormat="1" applyFont="1" applyFill="1" applyBorder="1"/>
    <xf numFmtId="9" fontId="7" fillId="0" borderId="1" xfId="2" applyFont="1" applyFill="1" applyBorder="1" applyAlignment="1">
      <alignment horizontal="left"/>
    </xf>
    <xf numFmtId="37" fontId="1" fillId="0" borderId="14" xfId="1" applyNumberFormat="1" applyFont="1" applyFill="1" applyBorder="1"/>
    <xf numFmtId="0" fontId="4" fillId="0" borderId="1" xfId="0" applyFont="1" applyBorder="1"/>
    <xf numFmtId="164" fontId="0" fillId="0" borderId="3" xfId="0" applyNumberFormat="1" applyBorder="1" applyAlignment="1">
      <alignment horizontal="center"/>
    </xf>
    <xf numFmtId="37" fontId="0" fillId="0" borderId="16" xfId="1" applyNumberFormat="1" applyFont="1" applyFill="1" applyBorder="1"/>
    <xf numFmtId="0" fontId="4" fillId="0" borderId="3" xfId="0" applyFont="1" applyBorder="1"/>
    <xf numFmtId="37" fontId="1" fillId="0" borderId="16" xfId="1" applyNumberFormat="1" applyFont="1" applyFill="1" applyBorder="1"/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0" xfId="0" applyAlignment="1"/>
    <xf numFmtId="0" fontId="10" fillId="5" borderId="21" xfId="0" applyFont="1" applyFill="1" applyBorder="1" applyAlignment="1">
      <alignment horizontal="center" vertical="center" wrapText="1"/>
    </xf>
    <xf numFmtId="43" fontId="13" fillId="0" borderId="22" xfId="1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1093258</xdr:colOff>
      <xdr:row>1</xdr:row>
      <xdr:rowOff>21167</xdr:rowOff>
    </xdr:from>
    <xdr:to>
      <xdr:col>4</xdr:col>
      <xdr:colOff>1007532</xdr:colOff>
      <xdr:row>10</xdr:row>
      <xdr:rowOff>0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1008" y="222250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52914</xdr:colOff>
      <xdr:row>0</xdr:row>
      <xdr:rowOff>116417</xdr:rowOff>
    </xdr:from>
    <xdr:to>
      <xdr:col>5</xdr:col>
      <xdr:colOff>1142998</xdr:colOff>
      <xdr:row>9</xdr:row>
      <xdr:rowOff>95250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4BEBF74C-EB02-4F6D-8536-499C209DC7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47" y="116417"/>
          <a:ext cx="419100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R230"/>
  <sheetViews>
    <sheetView topLeftCell="B40" zoomScale="90" zoomScaleNormal="90" workbookViewId="0">
      <selection activeCell="F152" sqref="F152"/>
    </sheetView>
  </sheetViews>
  <sheetFormatPr baseColWidth="10" defaultRowHeight="15.95" customHeight="1" x14ac:dyDescent="0.25"/>
  <cols>
    <col min="1" max="1" width="12.140625" customWidth="1"/>
    <col min="2" max="2" width="25.42578125" customWidth="1"/>
    <col min="3" max="3" width="16.140625" customWidth="1"/>
    <col min="4" max="4" width="46.5703125" bestFit="1" customWidth="1"/>
    <col min="5" max="5" width="22.5703125" customWidth="1"/>
    <col min="6" max="6" width="28.140625" style="18" customWidth="1"/>
    <col min="7" max="7" width="20.7109375" style="18" customWidth="1"/>
    <col min="8" max="8" width="14.5703125" customWidth="1"/>
    <col min="9" max="9" width="25.42578125" customWidth="1"/>
    <col min="11" max="11" width="12.140625" bestFit="1" customWidth="1"/>
    <col min="14" max="14" width="14.42578125" customWidth="1"/>
    <col min="15" max="15" width="12.140625" bestFit="1" customWidth="1"/>
  </cols>
  <sheetData>
    <row r="11" spans="1:9" ht="25.5" customHeight="1" x14ac:dyDescent="0.35">
      <c r="A11" s="105" t="s">
        <v>0</v>
      </c>
      <c r="B11" s="106"/>
      <c r="C11" s="106"/>
      <c r="D11" s="106"/>
      <c r="E11" s="106"/>
      <c r="F11" s="106"/>
      <c r="G11" s="106"/>
      <c r="H11" s="106"/>
    </row>
    <row r="13" spans="1:9" ht="15.95" customHeight="1" thickBot="1" x14ac:dyDescent="0.35">
      <c r="A13" s="107" t="s">
        <v>433</v>
      </c>
      <c r="B13" s="107"/>
      <c r="C13" s="107"/>
      <c r="D13" s="107"/>
      <c r="E13" s="107"/>
      <c r="F13" s="107"/>
      <c r="G13" s="107"/>
      <c r="H13" s="107"/>
    </row>
    <row r="14" spans="1:9" ht="15.95" customHeight="1" x14ac:dyDescent="0.25">
      <c r="A14" s="102" t="s">
        <v>119</v>
      </c>
      <c r="B14" s="102" t="s">
        <v>121</v>
      </c>
      <c r="C14" s="102" t="s">
        <v>122</v>
      </c>
      <c r="D14" s="12"/>
      <c r="E14" s="12"/>
      <c r="F14" s="19"/>
      <c r="G14" s="19"/>
      <c r="H14" s="15"/>
      <c r="I14" s="51"/>
    </row>
    <row r="15" spans="1:9" ht="15.95" customHeight="1" x14ac:dyDescent="0.25">
      <c r="A15" s="103"/>
      <c r="B15" s="103"/>
      <c r="C15" s="103"/>
      <c r="D15" s="13" t="s">
        <v>123</v>
      </c>
      <c r="E15" s="13" t="s">
        <v>110</v>
      </c>
      <c r="F15" s="22" t="s">
        <v>111</v>
      </c>
      <c r="G15" s="20" t="s">
        <v>112</v>
      </c>
      <c r="H15" s="16" t="s">
        <v>113</v>
      </c>
    </row>
    <row r="16" spans="1:9" ht="15.95" customHeight="1" thickBot="1" x14ac:dyDescent="0.3">
      <c r="A16" s="104"/>
      <c r="B16" s="104"/>
      <c r="C16" s="104"/>
      <c r="D16" s="14"/>
      <c r="E16" s="14"/>
      <c r="F16" s="21"/>
      <c r="G16" s="21"/>
      <c r="H16" s="17"/>
    </row>
    <row r="17" spans="1:8" ht="15.95" customHeight="1" x14ac:dyDescent="0.25">
      <c r="A17" s="40">
        <v>45035</v>
      </c>
      <c r="B17" s="39" t="s">
        <v>115</v>
      </c>
      <c r="C17" s="27" t="s">
        <v>138</v>
      </c>
      <c r="D17" s="7" t="s">
        <v>92</v>
      </c>
      <c r="E17" s="7" t="s">
        <v>2</v>
      </c>
      <c r="F17" s="28">
        <v>306.8</v>
      </c>
      <c r="G17" s="28">
        <f>F17*H17</f>
        <v>5215.6000000000004</v>
      </c>
      <c r="H17" s="23">
        <v>17</v>
      </c>
    </row>
    <row r="18" spans="1:8" ht="15.95" customHeight="1" x14ac:dyDescent="0.25">
      <c r="A18" s="41">
        <v>43019</v>
      </c>
      <c r="B18" s="39" t="s">
        <v>115</v>
      </c>
      <c r="C18" s="27" t="s">
        <v>139</v>
      </c>
      <c r="D18" s="2" t="s">
        <v>1</v>
      </c>
      <c r="E18" s="4" t="s">
        <v>2</v>
      </c>
      <c r="F18" s="29">
        <v>0</v>
      </c>
      <c r="G18" s="28">
        <f>F18*H18</f>
        <v>0</v>
      </c>
      <c r="H18" s="24">
        <v>0</v>
      </c>
    </row>
    <row r="19" spans="1:8" ht="15.95" customHeight="1" x14ac:dyDescent="0.25">
      <c r="A19" s="41">
        <v>44110</v>
      </c>
      <c r="B19" s="39" t="s">
        <v>115</v>
      </c>
      <c r="C19" s="27" t="s">
        <v>140</v>
      </c>
      <c r="D19" s="2" t="s">
        <v>376</v>
      </c>
      <c r="E19" s="4" t="s">
        <v>374</v>
      </c>
      <c r="F19" s="29">
        <v>1350</v>
      </c>
      <c r="G19" s="28">
        <f>F19*H19</f>
        <v>28350</v>
      </c>
      <c r="H19" s="24">
        <v>21</v>
      </c>
    </row>
    <row r="20" spans="1:8" ht="15.95" customHeight="1" x14ac:dyDescent="0.25">
      <c r="A20" s="45">
        <v>43863</v>
      </c>
      <c r="B20" s="39" t="s">
        <v>115</v>
      </c>
      <c r="C20" s="27" t="s">
        <v>141</v>
      </c>
      <c r="D20" s="4" t="s">
        <v>365</v>
      </c>
      <c r="E20" s="4" t="s">
        <v>2</v>
      </c>
      <c r="F20" s="29">
        <v>696</v>
      </c>
      <c r="G20" s="29">
        <f t="shared" ref="G20:G55" si="0">F20*H20</f>
        <v>4176</v>
      </c>
      <c r="H20" s="26">
        <v>6</v>
      </c>
    </row>
    <row r="21" spans="1:8" ht="15.95" customHeight="1" x14ac:dyDescent="0.25">
      <c r="A21" s="45">
        <v>45034</v>
      </c>
      <c r="B21" s="39" t="s">
        <v>115</v>
      </c>
      <c r="C21" s="27" t="s">
        <v>142</v>
      </c>
      <c r="D21" s="5" t="s">
        <v>49</v>
      </c>
      <c r="E21" s="4" t="s">
        <v>2</v>
      </c>
      <c r="F21" s="29">
        <v>100.3</v>
      </c>
      <c r="G21" s="29">
        <f t="shared" si="0"/>
        <v>501.5</v>
      </c>
      <c r="H21" s="24">
        <v>5</v>
      </c>
    </row>
    <row r="22" spans="1:8" ht="15.95" customHeight="1" x14ac:dyDescent="0.25">
      <c r="A22" s="40">
        <v>45035</v>
      </c>
      <c r="B22" s="39" t="s">
        <v>115</v>
      </c>
      <c r="C22" s="27" t="s">
        <v>143</v>
      </c>
      <c r="D22" s="4" t="s">
        <v>408</v>
      </c>
      <c r="E22" s="4" t="s">
        <v>2</v>
      </c>
      <c r="F22" s="29">
        <v>188.8</v>
      </c>
      <c r="G22" s="29">
        <f t="shared" si="0"/>
        <v>2643.2000000000003</v>
      </c>
      <c r="H22" s="24">
        <v>14</v>
      </c>
    </row>
    <row r="23" spans="1:8" ht="15.95" customHeight="1" x14ac:dyDescent="0.25">
      <c r="A23" s="40">
        <v>45035</v>
      </c>
      <c r="B23" s="39" t="s">
        <v>115</v>
      </c>
      <c r="C23" s="27" t="s">
        <v>144</v>
      </c>
      <c r="D23" s="4" t="s">
        <v>407</v>
      </c>
      <c r="E23" s="4" t="s">
        <v>2</v>
      </c>
      <c r="F23" s="29">
        <v>171.1</v>
      </c>
      <c r="G23" s="29">
        <f t="shared" si="0"/>
        <v>2566.5</v>
      </c>
      <c r="H23" s="24">
        <v>15</v>
      </c>
    </row>
    <row r="24" spans="1:8" ht="15.95" customHeight="1" x14ac:dyDescent="0.25">
      <c r="A24" s="44">
        <v>42836</v>
      </c>
      <c r="B24" s="39" t="s">
        <v>115</v>
      </c>
      <c r="C24" s="27" t="s">
        <v>145</v>
      </c>
      <c r="D24" s="4" t="s">
        <v>88</v>
      </c>
      <c r="E24" s="4" t="s">
        <v>2</v>
      </c>
      <c r="F24" s="29">
        <v>400</v>
      </c>
      <c r="G24" s="29">
        <f t="shared" si="0"/>
        <v>4000</v>
      </c>
      <c r="H24" s="24">
        <v>10</v>
      </c>
    </row>
    <row r="25" spans="1:8" ht="15.95" customHeight="1" x14ac:dyDescent="0.25">
      <c r="A25" s="45">
        <v>44560</v>
      </c>
      <c r="B25" s="39" t="s">
        <v>115</v>
      </c>
      <c r="C25" s="27" t="s">
        <v>146</v>
      </c>
      <c r="D25" s="2" t="s">
        <v>3</v>
      </c>
      <c r="E25" s="4" t="s">
        <v>2</v>
      </c>
      <c r="F25" s="29">
        <v>60</v>
      </c>
      <c r="G25" s="29">
        <f t="shared" si="0"/>
        <v>2100</v>
      </c>
      <c r="H25" s="24">
        <v>35</v>
      </c>
    </row>
    <row r="26" spans="1:8" ht="15.95" customHeight="1" x14ac:dyDescent="0.25">
      <c r="A26" s="45">
        <v>43863</v>
      </c>
      <c r="B26" s="39" t="s">
        <v>115</v>
      </c>
      <c r="C26" s="27" t="s">
        <v>147</v>
      </c>
      <c r="D26" s="2" t="s">
        <v>349</v>
      </c>
      <c r="E26" s="4" t="s">
        <v>2</v>
      </c>
      <c r="F26" s="29">
        <v>849.6</v>
      </c>
      <c r="G26" s="29">
        <f t="shared" si="0"/>
        <v>2548.8000000000002</v>
      </c>
      <c r="H26" s="24">
        <v>3</v>
      </c>
    </row>
    <row r="27" spans="1:8" ht="15.95" customHeight="1" x14ac:dyDescent="0.25">
      <c r="A27" s="40">
        <v>45091</v>
      </c>
      <c r="B27" s="39" t="s">
        <v>115</v>
      </c>
      <c r="C27" s="27" t="s">
        <v>148</v>
      </c>
      <c r="D27" s="1" t="s">
        <v>4</v>
      </c>
      <c r="E27" s="4" t="s">
        <v>5</v>
      </c>
      <c r="F27" s="29">
        <v>65</v>
      </c>
      <c r="G27" s="29">
        <f t="shared" si="0"/>
        <v>1430</v>
      </c>
      <c r="H27" s="24">
        <v>22</v>
      </c>
    </row>
    <row r="28" spans="1:8" ht="15.95" customHeight="1" x14ac:dyDescent="0.25">
      <c r="A28" s="45">
        <v>43863</v>
      </c>
      <c r="B28" s="39" t="s">
        <v>115</v>
      </c>
      <c r="C28" s="27" t="s">
        <v>149</v>
      </c>
      <c r="D28" s="4" t="s">
        <v>101</v>
      </c>
      <c r="E28" s="4" t="s">
        <v>2</v>
      </c>
      <c r="F28" s="29">
        <v>33</v>
      </c>
      <c r="G28" s="29">
        <f t="shared" si="0"/>
        <v>16500</v>
      </c>
      <c r="H28" s="24">
        <v>500</v>
      </c>
    </row>
    <row r="29" spans="1:8" ht="15.95" customHeight="1" x14ac:dyDescent="0.25">
      <c r="A29" s="40">
        <v>44038</v>
      </c>
      <c r="B29" s="39" t="s">
        <v>115</v>
      </c>
      <c r="C29" s="27" t="s">
        <v>150</v>
      </c>
      <c r="D29" s="1" t="s">
        <v>6</v>
      </c>
      <c r="E29" s="4" t="s">
        <v>5</v>
      </c>
      <c r="F29" s="29">
        <v>65</v>
      </c>
      <c r="G29" s="29">
        <f t="shared" si="0"/>
        <v>260</v>
      </c>
      <c r="H29" s="24">
        <v>4</v>
      </c>
    </row>
    <row r="30" spans="1:8" ht="15.95" customHeight="1" x14ac:dyDescent="0.25">
      <c r="A30" s="41">
        <v>42814</v>
      </c>
      <c r="B30" s="39" t="s">
        <v>115</v>
      </c>
      <c r="C30" s="27" t="s">
        <v>151</v>
      </c>
      <c r="D30" s="1" t="s">
        <v>116</v>
      </c>
      <c r="E30" s="4" t="s">
        <v>5</v>
      </c>
      <c r="F30" s="29">
        <v>65</v>
      </c>
      <c r="G30" s="29">
        <f t="shared" si="0"/>
        <v>65</v>
      </c>
      <c r="H30" s="24">
        <v>1</v>
      </c>
    </row>
    <row r="31" spans="1:8" ht="15.95" customHeight="1" x14ac:dyDescent="0.25">
      <c r="A31" s="45">
        <v>43102</v>
      </c>
      <c r="B31" s="39" t="s">
        <v>115</v>
      </c>
      <c r="C31" s="27" t="s">
        <v>152</v>
      </c>
      <c r="D31" s="9" t="s">
        <v>97</v>
      </c>
      <c r="E31" s="4" t="s">
        <v>2</v>
      </c>
      <c r="F31" s="29">
        <v>42.48</v>
      </c>
      <c r="G31" s="29">
        <f t="shared" si="0"/>
        <v>1274.3999999999999</v>
      </c>
      <c r="H31" s="24">
        <v>30</v>
      </c>
    </row>
    <row r="32" spans="1:8" ht="15.95" customHeight="1" x14ac:dyDescent="0.25">
      <c r="A32" s="44">
        <v>43151</v>
      </c>
      <c r="B32" s="39" t="s">
        <v>115</v>
      </c>
      <c r="C32" s="27" t="s">
        <v>153</v>
      </c>
      <c r="D32" s="4" t="s">
        <v>124</v>
      </c>
      <c r="E32" s="4" t="s">
        <v>2</v>
      </c>
      <c r="F32" s="29">
        <v>375</v>
      </c>
      <c r="G32" s="29">
        <f t="shared" si="0"/>
        <v>0</v>
      </c>
      <c r="H32" s="24">
        <v>0</v>
      </c>
    </row>
    <row r="33" spans="1:11" ht="15.95" customHeight="1" x14ac:dyDescent="0.25">
      <c r="A33" s="45">
        <v>44909</v>
      </c>
      <c r="B33" s="39" t="s">
        <v>115</v>
      </c>
      <c r="C33" s="27" t="s">
        <v>154</v>
      </c>
      <c r="D33" s="64" t="s">
        <v>48</v>
      </c>
      <c r="E33" s="4" t="s">
        <v>2</v>
      </c>
      <c r="F33" s="29">
        <v>29.5</v>
      </c>
      <c r="G33" s="29">
        <f t="shared" si="0"/>
        <v>0</v>
      </c>
      <c r="H33" s="24">
        <v>0</v>
      </c>
      <c r="K33" s="67"/>
    </row>
    <row r="34" spans="1:11" ht="15.95" customHeight="1" x14ac:dyDescent="0.25">
      <c r="A34" s="45">
        <v>44907</v>
      </c>
      <c r="B34" s="39" t="s">
        <v>115</v>
      </c>
      <c r="C34" s="27" t="s">
        <v>155</v>
      </c>
      <c r="D34" s="64" t="s">
        <v>134</v>
      </c>
      <c r="E34" s="4" t="s">
        <v>2</v>
      </c>
      <c r="F34" s="29">
        <v>29.5</v>
      </c>
      <c r="G34" s="29">
        <f t="shared" si="0"/>
        <v>590</v>
      </c>
      <c r="H34" s="24">
        <v>20</v>
      </c>
      <c r="K34" s="67"/>
    </row>
    <row r="35" spans="1:11" ht="15.95" customHeight="1" x14ac:dyDescent="0.25">
      <c r="A35" s="45">
        <v>45034</v>
      </c>
      <c r="B35" s="39" t="s">
        <v>115</v>
      </c>
      <c r="C35" s="27" t="s">
        <v>156</v>
      </c>
      <c r="D35" s="64" t="s">
        <v>73</v>
      </c>
      <c r="E35" s="4" t="s">
        <v>2</v>
      </c>
      <c r="F35" s="29">
        <v>21.24</v>
      </c>
      <c r="G35" s="29">
        <f t="shared" si="0"/>
        <v>509.76</v>
      </c>
      <c r="H35" s="24">
        <v>24</v>
      </c>
      <c r="K35" s="67"/>
    </row>
    <row r="36" spans="1:11" ht="15.95" customHeight="1" x14ac:dyDescent="0.25">
      <c r="A36" s="44">
        <v>42836</v>
      </c>
      <c r="B36" s="39" t="s">
        <v>115</v>
      </c>
      <c r="C36" s="27" t="s">
        <v>157</v>
      </c>
      <c r="D36" s="4" t="s">
        <v>75</v>
      </c>
      <c r="E36" s="4" t="s">
        <v>2</v>
      </c>
      <c r="F36" s="29">
        <v>0</v>
      </c>
      <c r="G36" s="29">
        <f t="shared" si="0"/>
        <v>0</v>
      </c>
      <c r="H36" s="25">
        <v>0</v>
      </c>
      <c r="K36" s="67"/>
    </row>
    <row r="37" spans="1:11" ht="15.95" customHeight="1" x14ac:dyDescent="0.25">
      <c r="A37" s="44">
        <v>42836</v>
      </c>
      <c r="B37" s="39" t="s">
        <v>115</v>
      </c>
      <c r="C37" s="27" t="s">
        <v>158</v>
      </c>
      <c r="D37" s="4" t="s">
        <v>74</v>
      </c>
      <c r="E37" s="4" t="s">
        <v>2</v>
      </c>
      <c r="F37" s="29">
        <v>0</v>
      </c>
      <c r="G37" s="29">
        <f t="shared" si="0"/>
        <v>0</v>
      </c>
      <c r="H37" s="25">
        <v>0</v>
      </c>
    </row>
    <row r="38" spans="1:11" ht="15.95" customHeight="1" x14ac:dyDescent="0.25">
      <c r="A38" s="45">
        <v>43863</v>
      </c>
      <c r="B38" s="39" t="s">
        <v>115</v>
      </c>
      <c r="C38" s="27" t="s">
        <v>159</v>
      </c>
      <c r="D38" s="1" t="s">
        <v>7</v>
      </c>
      <c r="E38" s="4" t="s">
        <v>2</v>
      </c>
      <c r="F38" s="29">
        <v>70.8</v>
      </c>
      <c r="G38" s="29">
        <f t="shared" si="0"/>
        <v>79225.2</v>
      </c>
      <c r="H38" s="24">
        <f>1079+40</f>
        <v>1119</v>
      </c>
    </row>
    <row r="39" spans="1:11" ht="15.95" customHeight="1" x14ac:dyDescent="0.25">
      <c r="A39" s="40">
        <v>45035</v>
      </c>
      <c r="B39" s="39" t="s">
        <v>115</v>
      </c>
      <c r="C39" s="27" t="s">
        <v>160</v>
      </c>
      <c r="D39" s="10" t="s">
        <v>38</v>
      </c>
      <c r="E39" s="4" t="s">
        <v>2</v>
      </c>
      <c r="F39" s="29">
        <v>259.60000000000002</v>
      </c>
      <c r="G39" s="29">
        <f t="shared" si="0"/>
        <v>8566.8000000000011</v>
      </c>
      <c r="H39" s="24">
        <v>33</v>
      </c>
    </row>
    <row r="40" spans="1:11" ht="15.95" customHeight="1" x14ac:dyDescent="0.25">
      <c r="A40" s="40">
        <v>44560</v>
      </c>
      <c r="B40" s="39" t="s">
        <v>115</v>
      </c>
      <c r="C40" s="27" t="s">
        <v>161</v>
      </c>
      <c r="D40" s="4" t="s">
        <v>391</v>
      </c>
      <c r="E40" s="4" t="s">
        <v>2</v>
      </c>
      <c r="F40" s="29">
        <v>700</v>
      </c>
      <c r="G40" s="29">
        <f t="shared" si="0"/>
        <v>9100</v>
      </c>
      <c r="H40" s="24">
        <v>13</v>
      </c>
    </row>
    <row r="41" spans="1:11" ht="15.95" customHeight="1" x14ac:dyDescent="0.25">
      <c r="A41" s="40">
        <v>44560</v>
      </c>
      <c r="B41" s="39" t="s">
        <v>115</v>
      </c>
      <c r="C41" s="27" t="s">
        <v>162</v>
      </c>
      <c r="D41" s="4" t="s">
        <v>392</v>
      </c>
      <c r="E41" s="4" t="s">
        <v>2</v>
      </c>
      <c r="F41" s="29">
        <v>700</v>
      </c>
      <c r="G41" s="29">
        <f t="shared" si="0"/>
        <v>7000</v>
      </c>
      <c r="H41" s="24">
        <v>10</v>
      </c>
    </row>
    <row r="42" spans="1:11" ht="15.95" customHeight="1" x14ac:dyDescent="0.25">
      <c r="A42" s="40">
        <v>44561</v>
      </c>
      <c r="B42" s="39" t="s">
        <v>115</v>
      </c>
      <c r="C42" s="27" t="s">
        <v>163</v>
      </c>
      <c r="D42" s="4" t="s">
        <v>389</v>
      </c>
      <c r="E42" s="4" t="s">
        <v>2</v>
      </c>
      <c r="F42" s="29">
        <v>475</v>
      </c>
      <c r="G42" s="29">
        <f t="shared" si="0"/>
        <v>0</v>
      </c>
      <c r="H42" s="24">
        <v>0</v>
      </c>
    </row>
    <row r="43" spans="1:11" ht="15.95" customHeight="1" x14ac:dyDescent="0.25">
      <c r="A43" s="41">
        <v>42737</v>
      </c>
      <c r="B43" s="39" t="s">
        <v>115</v>
      </c>
      <c r="C43" s="27" t="s">
        <v>164</v>
      </c>
      <c r="D43" s="1" t="s">
        <v>102</v>
      </c>
      <c r="E43" s="4" t="s">
        <v>2</v>
      </c>
      <c r="F43" s="29">
        <v>515</v>
      </c>
      <c r="G43" s="29">
        <f t="shared" si="0"/>
        <v>5150</v>
      </c>
      <c r="H43" s="24">
        <v>10</v>
      </c>
    </row>
    <row r="44" spans="1:11" ht="15.95" customHeight="1" x14ac:dyDescent="0.25">
      <c r="A44" s="41">
        <v>43301</v>
      </c>
      <c r="B44" s="39" t="s">
        <v>115</v>
      </c>
      <c r="C44" s="27" t="s">
        <v>165</v>
      </c>
      <c r="D44" s="3" t="s">
        <v>279</v>
      </c>
      <c r="E44" s="4" t="s">
        <v>2</v>
      </c>
      <c r="F44" s="29">
        <v>115</v>
      </c>
      <c r="G44" s="29">
        <f t="shared" si="0"/>
        <v>920</v>
      </c>
      <c r="H44" s="24">
        <v>8</v>
      </c>
    </row>
    <row r="45" spans="1:11" ht="15.95" customHeight="1" x14ac:dyDescent="0.25">
      <c r="A45" s="45">
        <v>44187</v>
      </c>
      <c r="B45" s="39" t="s">
        <v>115</v>
      </c>
      <c r="C45" s="27" t="s">
        <v>166</v>
      </c>
      <c r="D45" s="3" t="s">
        <v>72</v>
      </c>
      <c r="E45" s="4" t="s">
        <v>2</v>
      </c>
      <c r="F45" s="29">
        <v>95</v>
      </c>
      <c r="G45" s="29">
        <f t="shared" si="0"/>
        <v>760</v>
      </c>
      <c r="H45" s="24">
        <v>8</v>
      </c>
    </row>
    <row r="46" spans="1:11" ht="15.95" customHeight="1" x14ac:dyDescent="0.25">
      <c r="A46" s="41">
        <v>43301</v>
      </c>
      <c r="B46" s="39" t="s">
        <v>115</v>
      </c>
      <c r="C46" s="27" t="s">
        <v>167</v>
      </c>
      <c r="D46" s="3" t="s">
        <v>8</v>
      </c>
      <c r="E46" s="4" t="s">
        <v>2</v>
      </c>
      <c r="F46" s="29">
        <v>250</v>
      </c>
      <c r="G46" s="29">
        <f t="shared" si="0"/>
        <v>0</v>
      </c>
      <c r="H46" s="24">
        <v>0</v>
      </c>
    </row>
    <row r="47" spans="1:11" ht="15.95" customHeight="1" x14ac:dyDescent="0.25">
      <c r="A47" s="45">
        <v>44187</v>
      </c>
      <c r="B47" s="39" t="s">
        <v>115</v>
      </c>
      <c r="C47" s="27" t="s">
        <v>168</v>
      </c>
      <c r="D47" s="3" t="s">
        <v>9</v>
      </c>
      <c r="E47" s="4" t="s">
        <v>2</v>
      </c>
      <c r="F47" s="29">
        <v>542.79999999999995</v>
      </c>
      <c r="G47" s="29">
        <f t="shared" si="0"/>
        <v>7599.1999999999989</v>
      </c>
      <c r="H47" s="24">
        <v>14</v>
      </c>
      <c r="I47" s="50"/>
    </row>
    <row r="48" spans="1:11" ht="15.95" customHeight="1" x14ac:dyDescent="0.25">
      <c r="A48" s="41">
        <v>43088</v>
      </c>
      <c r="B48" s="39" t="s">
        <v>115</v>
      </c>
      <c r="C48" s="27" t="s">
        <v>169</v>
      </c>
      <c r="D48" s="1" t="s">
        <v>71</v>
      </c>
      <c r="E48" s="4" t="s">
        <v>2</v>
      </c>
      <c r="F48" s="29">
        <v>84.96</v>
      </c>
      <c r="G48" s="29">
        <f t="shared" si="0"/>
        <v>8496</v>
      </c>
      <c r="H48" s="24">
        <v>100</v>
      </c>
    </row>
    <row r="49" spans="1:8" ht="15.95" customHeight="1" x14ac:dyDescent="0.25">
      <c r="A49" s="41">
        <v>44560</v>
      </c>
      <c r="B49" s="39" t="s">
        <v>115</v>
      </c>
      <c r="C49" s="27" t="s">
        <v>170</v>
      </c>
      <c r="D49" s="1" t="s">
        <v>283</v>
      </c>
      <c r="E49" s="4" t="s">
        <v>98</v>
      </c>
      <c r="F49" s="29">
        <v>831</v>
      </c>
      <c r="G49" s="29">
        <f t="shared" si="0"/>
        <v>0</v>
      </c>
      <c r="H49" s="24">
        <v>0</v>
      </c>
    </row>
    <row r="50" spans="1:8" ht="15.95" customHeight="1" x14ac:dyDescent="0.25">
      <c r="A50" s="41">
        <v>44763</v>
      </c>
      <c r="B50" s="39" t="s">
        <v>115</v>
      </c>
      <c r="C50" s="27" t="s">
        <v>171</v>
      </c>
      <c r="D50" s="1" t="s">
        <v>99</v>
      </c>
      <c r="E50" s="4" t="s">
        <v>2</v>
      </c>
      <c r="F50" s="29">
        <v>10.62</v>
      </c>
      <c r="G50" s="29">
        <f t="shared" si="0"/>
        <v>1062</v>
      </c>
      <c r="H50" s="24">
        <v>100</v>
      </c>
    </row>
    <row r="51" spans="1:8" ht="15.95" customHeight="1" x14ac:dyDescent="0.25">
      <c r="A51" s="41">
        <v>43019</v>
      </c>
      <c r="B51" s="39" t="s">
        <v>115</v>
      </c>
      <c r="C51" s="27" t="s">
        <v>172</v>
      </c>
      <c r="D51" s="4" t="s">
        <v>288</v>
      </c>
      <c r="E51" s="4" t="s">
        <v>2</v>
      </c>
      <c r="F51" s="29">
        <v>115</v>
      </c>
      <c r="G51" s="29">
        <f t="shared" si="0"/>
        <v>1725</v>
      </c>
      <c r="H51" s="24">
        <v>15</v>
      </c>
    </row>
    <row r="52" spans="1:8" ht="15.95" customHeight="1" x14ac:dyDescent="0.25">
      <c r="A52" s="40">
        <v>45091</v>
      </c>
      <c r="B52" s="39" t="s">
        <v>115</v>
      </c>
      <c r="C52" s="27" t="s">
        <v>173</v>
      </c>
      <c r="D52" s="3" t="s">
        <v>10</v>
      </c>
      <c r="E52" s="4" t="s">
        <v>2</v>
      </c>
      <c r="F52" s="29">
        <v>55</v>
      </c>
      <c r="G52" s="29">
        <f t="shared" si="0"/>
        <v>1650</v>
      </c>
      <c r="H52" s="24">
        <v>30</v>
      </c>
    </row>
    <row r="53" spans="1:8" ht="15.95" customHeight="1" x14ac:dyDescent="0.25">
      <c r="A53" s="45">
        <v>44187</v>
      </c>
      <c r="B53" s="39" t="s">
        <v>115</v>
      </c>
      <c r="C53" s="27" t="s">
        <v>174</v>
      </c>
      <c r="D53" s="3" t="s">
        <v>11</v>
      </c>
      <c r="E53" s="4" t="s">
        <v>5</v>
      </c>
      <c r="F53" s="29">
        <v>90</v>
      </c>
      <c r="G53" s="29">
        <f t="shared" si="0"/>
        <v>720</v>
      </c>
      <c r="H53" s="24">
        <v>8</v>
      </c>
    </row>
    <row r="54" spans="1:8" ht="15.95" customHeight="1" x14ac:dyDescent="0.25">
      <c r="A54" s="41">
        <v>43019</v>
      </c>
      <c r="B54" s="39" t="s">
        <v>115</v>
      </c>
      <c r="C54" s="27" t="s">
        <v>175</v>
      </c>
      <c r="D54" s="3" t="s">
        <v>13</v>
      </c>
      <c r="E54" s="6" t="s">
        <v>5</v>
      </c>
      <c r="F54" s="29">
        <v>100</v>
      </c>
      <c r="G54" s="29">
        <f t="shared" si="0"/>
        <v>400</v>
      </c>
      <c r="H54" s="24">
        <v>4</v>
      </c>
    </row>
    <row r="55" spans="1:8" ht="15.95" customHeight="1" x14ac:dyDescent="0.25">
      <c r="A55" s="40">
        <v>45091</v>
      </c>
      <c r="B55" s="39" t="s">
        <v>115</v>
      </c>
      <c r="C55" s="27" t="s">
        <v>176</v>
      </c>
      <c r="D55" s="3" t="s">
        <v>12</v>
      </c>
      <c r="E55" s="4" t="s">
        <v>5</v>
      </c>
      <c r="F55" s="29">
        <v>29.5</v>
      </c>
      <c r="G55" s="29">
        <f t="shared" si="0"/>
        <v>1180</v>
      </c>
      <c r="H55" s="24">
        <v>40</v>
      </c>
    </row>
    <row r="56" spans="1:8" ht="15.95" customHeight="1" x14ac:dyDescent="0.25">
      <c r="A56" s="41">
        <v>43019</v>
      </c>
      <c r="B56" s="39" t="s">
        <v>115</v>
      </c>
      <c r="C56" s="27" t="s">
        <v>378</v>
      </c>
      <c r="D56" s="2" t="s">
        <v>14</v>
      </c>
      <c r="E56" s="4" t="s">
        <v>15</v>
      </c>
      <c r="F56" s="29">
        <v>150</v>
      </c>
      <c r="G56" s="29">
        <f t="shared" ref="G56:G91" si="1">F56*H56</f>
        <v>450</v>
      </c>
      <c r="H56" s="24">
        <v>3</v>
      </c>
    </row>
    <row r="57" spans="1:8" ht="15.95" customHeight="1" x14ac:dyDescent="0.25">
      <c r="A57" s="41">
        <v>43019</v>
      </c>
      <c r="B57" s="39" t="s">
        <v>115</v>
      </c>
      <c r="C57" s="27" t="s">
        <v>379</v>
      </c>
      <c r="D57" s="2" t="s">
        <v>291</v>
      </c>
      <c r="E57" s="4" t="s">
        <v>15</v>
      </c>
      <c r="F57" s="29">
        <v>200</v>
      </c>
      <c r="G57" s="29">
        <f t="shared" si="1"/>
        <v>200</v>
      </c>
      <c r="H57" s="24">
        <v>1</v>
      </c>
    </row>
    <row r="58" spans="1:8" ht="15.95" customHeight="1" x14ac:dyDescent="0.25">
      <c r="A58" s="41">
        <v>45091</v>
      </c>
      <c r="B58" s="39" t="s">
        <v>115</v>
      </c>
      <c r="C58" s="27" t="s">
        <v>313</v>
      </c>
      <c r="D58" s="2" t="s">
        <v>16</v>
      </c>
      <c r="E58" s="4" t="s">
        <v>15</v>
      </c>
      <c r="F58" s="29">
        <v>175</v>
      </c>
      <c r="G58" s="29">
        <f t="shared" si="1"/>
        <v>4200</v>
      </c>
      <c r="H58" s="24">
        <v>24</v>
      </c>
    </row>
    <row r="59" spans="1:8" ht="15.95" customHeight="1" x14ac:dyDescent="0.25">
      <c r="A59" s="40">
        <v>45034</v>
      </c>
      <c r="B59" s="39" t="s">
        <v>115</v>
      </c>
      <c r="C59" s="27" t="s">
        <v>177</v>
      </c>
      <c r="D59" s="64" t="s">
        <v>41</v>
      </c>
      <c r="E59" s="4" t="s">
        <v>2</v>
      </c>
      <c r="F59" s="29">
        <v>177</v>
      </c>
      <c r="G59" s="29">
        <f t="shared" si="1"/>
        <v>2478</v>
      </c>
      <c r="H59" s="24">
        <v>14</v>
      </c>
    </row>
    <row r="60" spans="1:8" ht="15.95" customHeight="1" x14ac:dyDescent="0.25">
      <c r="A60" s="41">
        <v>42580</v>
      </c>
      <c r="B60" s="39" t="s">
        <v>115</v>
      </c>
      <c r="C60" s="27" t="s">
        <v>178</v>
      </c>
      <c r="D60" s="3" t="s">
        <v>85</v>
      </c>
      <c r="E60" s="4" t="s">
        <v>2</v>
      </c>
      <c r="F60" s="29">
        <v>600</v>
      </c>
      <c r="G60" s="29">
        <f t="shared" si="1"/>
        <v>600</v>
      </c>
      <c r="H60" s="24">
        <v>1</v>
      </c>
    </row>
    <row r="61" spans="1:8" ht="15.95" customHeight="1" x14ac:dyDescent="0.25">
      <c r="A61" s="44">
        <v>43473</v>
      </c>
      <c r="B61" s="39" t="s">
        <v>115</v>
      </c>
      <c r="C61" s="27" t="s">
        <v>179</v>
      </c>
      <c r="D61" s="9" t="s">
        <v>306</v>
      </c>
      <c r="E61" s="4" t="s">
        <v>311</v>
      </c>
      <c r="F61" s="29">
        <v>58.61</v>
      </c>
      <c r="G61" s="29">
        <f t="shared" si="1"/>
        <v>0</v>
      </c>
      <c r="H61" s="24">
        <v>0</v>
      </c>
    </row>
    <row r="62" spans="1:8" ht="15.95" customHeight="1" x14ac:dyDescent="0.25">
      <c r="A62" s="45">
        <v>45091</v>
      </c>
      <c r="B62" s="39" t="s">
        <v>115</v>
      </c>
      <c r="C62" s="27" t="s">
        <v>180</v>
      </c>
      <c r="D62" s="2" t="s">
        <v>17</v>
      </c>
      <c r="E62" s="4" t="s">
        <v>2</v>
      </c>
      <c r="F62" s="29">
        <v>354</v>
      </c>
      <c r="G62" s="29">
        <f t="shared" si="1"/>
        <v>6372</v>
      </c>
      <c r="H62" s="24">
        <v>18</v>
      </c>
    </row>
    <row r="63" spans="1:8" ht="15.95" customHeight="1" x14ac:dyDescent="0.25">
      <c r="A63" s="40">
        <v>44909</v>
      </c>
      <c r="B63" s="39" t="s">
        <v>115</v>
      </c>
      <c r="C63" s="27" t="s">
        <v>181</v>
      </c>
      <c r="D63" s="4" t="s">
        <v>39</v>
      </c>
      <c r="E63" s="4" t="s">
        <v>2</v>
      </c>
      <c r="F63" s="29">
        <v>365.8</v>
      </c>
      <c r="G63" s="29">
        <f t="shared" si="1"/>
        <v>5487</v>
      </c>
      <c r="H63" s="24">
        <v>15</v>
      </c>
    </row>
    <row r="64" spans="1:8" ht="15.95" customHeight="1" x14ac:dyDescent="0.25">
      <c r="A64" s="41">
        <v>43019</v>
      </c>
      <c r="B64" s="39" t="s">
        <v>115</v>
      </c>
      <c r="C64" s="27" t="s">
        <v>182</v>
      </c>
      <c r="D64" s="4" t="s">
        <v>56</v>
      </c>
      <c r="E64" s="4" t="s">
        <v>2</v>
      </c>
      <c r="F64" s="29">
        <v>250</v>
      </c>
      <c r="G64" s="29">
        <f t="shared" si="1"/>
        <v>0</v>
      </c>
      <c r="H64" s="24">
        <v>0</v>
      </c>
    </row>
    <row r="65" spans="1:12" ht="15.95" customHeight="1" x14ac:dyDescent="0.25">
      <c r="A65" s="41">
        <v>43197</v>
      </c>
      <c r="B65" s="39" t="s">
        <v>115</v>
      </c>
      <c r="C65" s="27" t="s">
        <v>183</v>
      </c>
      <c r="D65" s="5" t="s">
        <v>131</v>
      </c>
      <c r="E65" s="4" t="s">
        <v>5</v>
      </c>
      <c r="F65" s="29">
        <v>485</v>
      </c>
      <c r="G65" s="29">
        <f t="shared" si="1"/>
        <v>0</v>
      </c>
      <c r="H65" s="24">
        <v>0</v>
      </c>
    </row>
    <row r="66" spans="1:12" ht="15.95" customHeight="1" x14ac:dyDescent="0.25">
      <c r="A66" s="45">
        <v>44560</v>
      </c>
      <c r="B66" s="39" t="s">
        <v>115</v>
      </c>
      <c r="C66" s="27" t="s">
        <v>184</v>
      </c>
      <c r="D66" s="5" t="s">
        <v>46</v>
      </c>
      <c r="E66" s="4" t="s">
        <v>332</v>
      </c>
      <c r="F66" s="29">
        <v>41.3</v>
      </c>
      <c r="G66" s="29">
        <f t="shared" si="1"/>
        <v>578.19999999999993</v>
      </c>
      <c r="H66" s="24">
        <v>14</v>
      </c>
    </row>
    <row r="67" spans="1:12" ht="15.95" customHeight="1" x14ac:dyDescent="0.25">
      <c r="A67" s="41">
        <v>43197</v>
      </c>
      <c r="B67" s="39" t="s">
        <v>115</v>
      </c>
      <c r="C67" s="27" t="s">
        <v>185</v>
      </c>
      <c r="D67" s="5" t="s">
        <v>132</v>
      </c>
      <c r="E67" s="4" t="s">
        <v>5</v>
      </c>
      <c r="F67" s="29">
        <v>895</v>
      </c>
      <c r="G67" s="29">
        <f t="shared" si="1"/>
        <v>0</v>
      </c>
      <c r="H67" s="24">
        <v>0</v>
      </c>
    </row>
    <row r="68" spans="1:12" ht="15.95" customHeight="1" x14ac:dyDescent="0.25">
      <c r="A68" s="40">
        <v>45034</v>
      </c>
      <c r="B68" s="39" t="s">
        <v>115</v>
      </c>
      <c r="C68" s="27" t="s">
        <v>186</v>
      </c>
      <c r="D68" s="5" t="s">
        <v>42</v>
      </c>
      <c r="E68" s="4" t="s">
        <v>2</v>
      </c>
      <c r="F68" s="29">
        <v>265.5</v>
      </c>
      <c r="G68" s="29">
        <f t="shared" si="1"/>
        <v>2655</v>
      </c>
      <c r="H68" s="24">
        <v>10</v>
      </c>
    </row>
    <row r="69" spans="1:12" ht="15.95" customHeight="1" x14ac:dyDescent="0.25">
      <c r="A69" s="40">
        <v>45034</v>
      </c>
      <c r="B69" s="39" t="s">
        <v>115</v>
      </c>
      <c r="C69" s="27" t="s">
        <v>187</v>
      </c>
      <c r="D69" s="5" t="s">
        <v>45</v>
      </c>
      <c r="E69" s="4" t="s">
        <v>2</v>
      </c>
      <c r="F69" s="29">
        <v>47.2</v>
      </c>
      <c r="G69" s="29">
        <f t="shared" si="1"/>
        <v>755.2</v>
      </c>
      <c r="H69" s="24">
        <v>16</v>
      </c>
    </row>
    <row r="70" spans="1:12" ht="15.95" customHeight="1" x14ac:dyDescent="0.25">
      <c r="A70" s="40">
        <v>44810</v>
      </c>
      <c r="B70" s="39" t="s">
        <v>115</v>
      </c>
      <c r="C70" s="27" t="s">
        <v>188</v>
      </c>
      <c r="D70" s="5" t="s">
        <v>282</v>
      </c>
      <c r="E70" s="4" t="s">
        <v>2</v>
      </c>
      <c r="F70" s="29">
        <v>215</v>
      </c>
      <c r="G70" s="29">
        <f t="shared" si="1"/>
        <v>2150</v>
      </c>
      <c r="H70" s="24">
        <v>10</v>
      </c>
    </row>
    <row r="71" spans="1:12" ht="15.95" customHeight="1" x14ac:dyDescent="0.25">
      <c r="A71" s="44">
        <v>42836</v>
      </c>
      <c r="B71" s="39" t="s">
        <v>115</v>
      </c>
      <c r="C71" s="27" t="s">
        <v>189</v>
      </c>
      <c r="D71" s="4" t="s">
        <v>76</v>
      </c>
      <c r="E71" s="4" t="s">
        <v>2</v>
      </c>
      <c r="F71" s="29">
        <v>0</v>
      </c>
      <c r="G71" s="29">
        <f t="shared" si="1"/>
        <v>0</v>
      </c>
      <c r="H71" s="24">
        <v>0</v>
      </c>
    </row>
    <row r="72" spans="1:12" ht="15.95" customHeight="1" x14ac:dyDescent="0.25">
      <c r="A72" s="41">
        <v>44763</v>
      </c>
      <c r="B72" s="39" t="s">
        <v>115</v>
      </c>
      <c r="C72" s="27" t="s">
        <v>190</v>
      </c>
      <c r="D72" s="2" t="s">
        <v>348</v>
      </c>
      <c r="E72" s="4" t="s">
        <v>2</v>
      </c>
      <c r="F72" s="29">
        <v>106.2</v>
      </c>
      <c r="G72" s="29">
        <f t="shared" si="1"/>
        <v>743.4</v>
      </c>
      <c r="H72" s="24">
        <v>7</v>
      </c>
    </row>
    <row r="73" spans="1:12" ht="15.95" customHeight="1" x14ac:dyDescent="0.25">
      <c r="A73" s="41">
        <v>43607</v>
      </c>
      <c r="B73" s="39" t="s">
        <v>115</v>
      </c>
      <c r="C73" s="27" t="s">
        <v>191</v>
      </c>
      <c r="D73" s="2" t="s">
        <v>347</v>
      </c>
      <c r="E73" s="4" t="s">
        <v>2</v>
      </c>
      <c r="F73" s="29">
        <v>129.80000000000001</v>
      </c>
      <c r="G73" s="29">
        <f t="shared" si="1"/>
        <v>389.40000000000003</v>
      </c>
      <c r="H73" s="24">
        <v>3</v>
      </c>
    </row>
    <row r="74" spans="1:12" ht="15.95" customHeight="1" x14ac:dyDescent="0.25">
      <c r="A74" s="41">
        <v>43019</v>
      </c>
      <c r="B74" s="39" t="s">
        <v>115</v>
      </c>
      <c r="C74" s="27" t="s">
        <v>192</v>
      </c>
      <c r="D74" s="10" t="s">
        <v>324</v>
      </c>
      <c r="E74" s="4" t="s">
        <v>2</v>
      </c>
      <c r="F74" s="29">
        <v>479.98</v>
      </c>
      <c r="G74" s="29">
        <f t="shared" si="1"/>
        <v>1439.94</v>
      </c>
      <c r="H74" s="24">
        <v>3</v>
      </c>
    </row>
    <row r="75" spans="1:12" ht="15.95" customHeight="1" x14ac:dyDescent="0.25">
      <c r="A75" s="44">
        <v>43217</v>
      </c>
      <c r="B75" s="39" t="s">
        <v>115</v>
      </c>
      <c r="C75" s="27" t="s">
        <v>193</v>
      </c>
      <c r="D75" s="10" t="s">
        <v>325</v>
      </c>
      <c r="E75" s="4" t="s">
        <v>2</v>
      </c>
      <c r="F75" s="29">
        <v>479.98</v>
      </c>
      <c r="G75" s="29">
        <f t="shared" si="1"/>
        <v>1439.94</v>
      </c>
      <c r="H75" s="24">
        <v>3</v>
      </c>
    </row>
    <row r="76" spans="1:12" ht="15.95" customHeight="1" x14ac:dyDescent="0.25">
      <c r="A76" s="41">
        <v>43019</v>
      </c>
      <c r="B76" s="39" t="s">
        <v>115</v>
      </c>
      <c r="C76" s="27" t="s">
        <v>194</v>
      </c>
      <c r="D76" s="10" t="s">
        <v>327</v>
      </c>
      <c r="E76" s="4" t="s">
        <v>2</v>
      </c>
      <c r="F76" s="29">
        <v>479.98</v>
      </c>
      <c r="G76" s="29">
        <f t="shared" si="1"/>
        <v>1439.94</v>
      </c>
      <c r="H76" s="24">
        <v>3</v>
      </c>
    </row>
    <row r="77" spans="1:12" ht="15.95" customHeight="1" x14ac:dyDescent="0.25">
      <c r="A77" s="41">
        <v>43019</v>
      </c>
      <c r="B77" s="39" t="s">
        <v>115</v>
      </c>
      <c r="C77" s="27" t="s">
        <v>314</v>
      </c>
      <c r="D77" s="10" t="s">
        <v>326</v>
      </c>
      <c r="E77" s="4" t="s">
        <v>2</v>
      </c>
      <c r="F77" s="29">
        <v>479.98</v>
      </c>
      <c r="G77" s="29">
        <f t="shared" si="1"/>
        <v>1439.94</v>
      </c>
      <c r="H77" s="24">
        <v>3</v>
      </c>
    </row>
    <row r="78" spans="1:12" ht="15.95" customHeight="1" x14ac:dyDescent="0.25">
      <c r="A78" s="41">
        <v>43019</v>
      </c>
      <c r="B78" s="39" t="s">
        <v>115</v>
      </c>
      <c r="C78" s="27" t="s">
        <v>315</v>
      </c>
      <c r="D78" s="10" t="s">
        <v>403</v>
      </c>
      <c r="E78" s="4" t="s">
        <v>2</v>
      </c>
      <c r="F78" s="29">
        <v>512.80999999999995</v>
      </c>
      <c r="G78" s="29">
        <f>F78*H78</f>
        <v>4102.4799999999996</v>
      </c>
      <c r="H78" s="24">
        <v>8</v>
      </c>
    </row>
    <row r="79" spans="1:12" ht="15.95" customHeight="1" x14ac:dyDescent="0.25">
      <c r="A79" s="44">
        <v>43217</v>
      </c>
      <c r="B79" s="39" t="s">
        <v>115</v>
      </c>
      <c r="C79" s="27" t="s">
        <v>316</v>
      </c>
      <c r="D79" s="10" t="s">
        <v>404</v>
      </c>
      <c r="E79" s="4" t="s">
        <v>2</v>
      </c>
      <c r="F79" s="29">
        <v>551.36</v>
      </c>
      <c r="G79" s="29">
        <f>F79*H79</f>
        <v>2756.8</v>
      </c>
      <c r="H79" s="24">
        <v>5</v>
      </c>
      <c r="L79" s="67"/>
    </row>
    <row r="80" spans="1:12" ht="15.95" customHeight="1" x14ac:dyDescent="0.25">
      <c r="A80" s="41">
        <v>43019</v>
      </c>
      <c r="B80" s="39" t="s">
        <v>115</v>
      </c>
      <c r="C80" s="27" t="s">
        <v>195</v>
      </c>
      <c r="D80" s="10" t="s">
        <v>405</v>
      </c>
      <c r="E80" s="4" t="s">
        <v>2</v>
      </c>
      <c r="F80" s="29">
        <v>551.36</v>
      </c>
      <c r="G80" s="29">
        <f>F80*H80</f>
        <v>2756.8</v>
      </c>
      <c r="H80" s="24">
        <v>5</v>
      </c>
      <c r="K80" s="67"/>
      <c r="L80" s="67"/>
    </row>
    <row r="81" spans="1:13" ht="15.95" customHeight="1" x14ac:dyDescent="0.25">
      <c r="A81" s="41">
        <v>43019</v>
      </c>
      <c r="B81" s="39" t="s">
        <v>115</v>
      </c>
      <c r="C81" s="27" t="s">
        <v>196</v>
      </c>
      <c r="D81" s="10" t="s">
        <v>406</v>
      </c>
      <c r="E81" s="4" t="s">
        <v>2</v>
      </c>
      <c r="F81" s="29">
        <v>551.36</v>
      </c>
      <c r="G81" s="29">
        <f>F81*H81</f>
        <v>2756.8</v>
      </c>
      <c r="H81" s="24">
        <v>5</v>
      </c>
      <c r="K81" s="67"/>
    </row>
    <row r="82" spans="1:13" ht="15.95" customHeight="1" x14ac:dyDescent="0.25">
      <c r="A82" s="44">
        <v>45034</v>
      </c>
      <c r="B82" s="39" t="s">
        <v>115</v>
      </c>
      <c r="C82" s="27" t="s">
        <v>197</v>
      </c>
      <c r="D82" s="4" t="s">
        <v>54</v>
      </c>
      <c r="E82" s="4" t="s">
        <v>2</v>
      </c>
      <c r="F82" s="29">
        <v>200</v>
      </c>
      <c r="G82" s="29">
        <f t="shared" si="1"/>
        <v>1000</v>
      </c>
      <c r="H82" s="24">
        <v>5</v>
      </c>
      <c r="K82" s="67"/>
    </row>
    <row r="83" spans="1:13" ht="15.95" customHeight="1" x14ac:dyDescent="0.25">
      <c r="A83" s="44">
        <v>43473</v>
      </c>
      <c r="B83" s="39" t="s">
        <v>115</v>
      </c>
      <c r="C83" s="27" t="s">
        <v>198</v>
      </c>
      <c r="D83" s="4" t="s">
        <v>135</v>
      </c>
      <c r="E83" s="4" t="s">
        <v>2</v>
      </c>
      <c r="F83" s="29">
        <v>225</v>
      </c>
      <c r="G83" s="29">
        <f t="shared" si="1"/>
        <v>0</v>
      </c>
      <c r="H83" s="24">
        <v>0</v>
      </c>
      <c r="I83" t="s">
        <v>362</v>
      </c>
      <c r="K83" s="48"/>
    </row>
    <row r="84" spans="1:13" ht="15.95" customHeight="1" x14ac:dyDescent="0.25">
      <c r="A84" s="45">
        <v>45091</v>
      </c>
      <c r="B84" s="39" t="s">
        <v>115</v>
      </c>
      <c r="C84" s="27" t="s">
        <v>199</v>
      </c>
      <c r="D84" s="3" t="s">
        <v>18</v>
      </c>
      <c r="E84" s="4" t="s">
        <v>19</v>
      </c>
      <c r="F84" s="29">
        <v>270</v>
      </c>
      <c r="G84" s="29">
        <f t="shared" si="1"/>
        <v>1080</v>
      </c>
      <c r="H84" s="24">
        <v>4</v>
      </c>
    </row>
    <row r="85" spans="1:13" ht="15.95" customHeight="1" x14ac:dyDescent="0.25">
      <c r="A85" s="45">
        <v>44763</v>
      </c>
      <c r="B85" s="39" t="s">
        <v>115</v>
      </c>
      <c r="C85" s="27" t="s">
        <v>200</v>
      </c>
      <c r="D85" s="3" t="s">
        <v>20</v>
      </c>
      <c r="E85" s="4" t="s">
        <v>19</v>
      </c>
      <c r="F85" s="29">
        <v>300</v>
      </c>
      <c r="G85" s="29">
        <f t="shared" si="1"/>
        <v>600</v>
      </c>
      <c r="H85" s="24">
        <v>2</v>
      </c>
    </row>
    <row r="86" spans="1:13" ht="15.95" customHeight="1" x14ac:dyDescent="0.25">
      <c r="A86" s="41">
        <v>43157</v>
      </c>
      <c r="B86" s="39" t="s">
        <v>115</v>
      </c>
      <c r="C86" s="27" t="s">
        <v>201</v>
      </c>
      <c r="D86" s="9" t="s">
        <v>302</v>
      </c>
      <c r="E86" s="4" t="s">
        <v>310</v>
      </c>
      <c r="F86" s="29">
        <v>8.9600000000000009</v>
      </c>
      <c r="G86" s="29">
        <f t="shared" si="1"/>
        <v>4211.2000000000007</v>
      </c>
      <c r="H86" s="24">
        <v>470</v>
      </c>
      <c r="I86" s="62"/>
      <c r="K86" s="67"/>
      <c r="M86" s="48"/>
    </row>
    <row r="87" spans="1:13" ht="15.95" customHeight="1" x14ac:dyDescent="0.25">
      <c r="A87" s="45">
        <v>43863</v>
      </c>
      <c r="B87" s="39" t="s">
        <v>115</v>
      </c>
      <c r="C87" s="27" t="s">
        <v>202</v>
      </c>
      <c r="D87" s="9" t="s">
        <v>303</v>
      </c>
      <c r="E87" s="4" t="s">
        <v>2</v>
      </c>
      <c r="F87" s="29">
        <v>5.9</v>
      </c>
      <c r="G87" s="29">
        <f t="shared" si="1"/>
        <v>2230.2000000000003</v>
      </c>
      <c r="H87" s="24">
        <v>378</v>
      </c>
      <c r="I87" s="62"/>
      <c r="K87" s="67"/>
      <c r="L87" s="67"/>
      <c r="M87" s="48"/>
    </row>
    <row r="88" spans="1:13" ht="15.95" customHeight="1" x14ac:dyDescent="0.25">
      <c r="A88" s="41">
        <v>43019</v>
      </c>
      <c r="B88" s="39" t="s">
        <v>115</v>
      </c>
      <c r="C88" s="27" t="s">
        <v>203</v>
      </c>
      <c r="D88" s="9" t="s">
        <v>304</v>
      </c>
      <c r="E88" s="4" t="s">
        <v>310</v>
      </c>
      <c r="F88" s="29">
        <v>11.2</v>
      </c>
      <c r="G88" s="29">
        <f t="shared" si="1"/>
        <v>246.39999999999998</v>
      </c>
      <c r="H88" s="24">
        <v>22</v>
      </c>
      <c r="K88" s="48"/>
      <c r="M88" s="48"/>
    </row>
    <row r="89" spans="1:13" ht="15.95" customHeight="1" x14ac:dyDescent="0.25">
      <c r="A89" s="41">
        <v>43019</v>
      </c>
      <c r="B89" s="76" t="s">
        <v>115</v>
      </c>
      <c r="C89" s="77" t="s">
        <v>204</v>
      </c>
      <c r="D89" s="78" t="s">
        <v>50</v>
      </c>
      <c r="E89" s="79" t="s">
        <v>105</v>
      </c>
      <c r="F89" s="80">
        <v>37</v>
      </c>
      <c r="G89" s="80">
        <f t="shared" si="1"/>
        <v>370</v>
      </c>
      <c r="H89" s="81">
        <v>10</v>
      </c>
    </row>
    <row r="90" spans="1:13" ht="15.95" customHeight="1" x14ac:dyDescent="0.25">
      <c r="A90" s="40">
        <v>45034</v>
      </c>
      <c r="B90" s="39" t="s">
        <v>115</v>
      </c>
      <c r="C90" s="27" t="s">
        <v>205</v>
      </c>
      <c r="D90" s="4" t="s">
        <v>343</v>
      </c>
      <c r="E90" s="4" t="s">
        <v>2</v>
      </c>
      <c r="F90" s="29">
        <v>10.62</v>
      </c>
      <c r="G90" s="29">
        <f t="shared" si="1"/>
        <v>15929.999999999998</v>
      </c>
      <c r="H90" s="24">
        <v>1500</v>
      </c>
    </row>
    <row r="91" spans="1:13" ht="15.95" customHeight="1" x14ac:dyDescent="0.25">
      <c r="A91" s="41">
        <v>45034</v>
      </c>
      <c r="B91" s="39" t="s">
        <v>115</v>
      </c>
      <c r="C91" s="27" t="s">
        <v>206</v>
      </c>
      <c r="D91" s="4" t="s">
        <v>344</v>
      </c>
      <c r="E91" s="4" t="s">
        <v>2</v>
      </c>
      <c r="F91" s="29">
        <v>1.65</v>
      </c>
      <c r="G91" s="29">
        <f t="shared" si="1"/>
        <v>2475</v>
      </c>
      <c r="H91" s="24">
        <v>1500</v>
      </c>
    </row>
    <row r="92" spans="1:13" ht="15.95" customHeight="1" x14ac:dyDescent="0.25">
      <c r="A92" s="40">
        <v>45034</v>
      </c>
      <c r="B92" s="39" t="s">
        <v>115</v>
      </c>
      <c r="C92" s="27" t="s">
        <v>207</v>
      </c>
      <c r="D92" s="4" t="s">
        <v>409</v>
      </c>
      <c r="E92" s="4" t="s">
        <v>2</v>
      </c>
      <c r="F92" s="29">
        <v>1.53</v>
      </c>
      <c r="G92" s="29">
        <f>F92*H92</f>
        <v>2295</v>
      </c>
      <c r="H92" s="24">
        <v>1500</v>
      </c>
    </row>
    <row r="93" spans="1:13" ht="15.95" customHeight="1" x14ac:dyDescent="0.25">
      <c r="A93" s="40">
        <v>44186</v>
      </c>
      <c r="B93" s="39" t="s">
        <v>115</v>
      </c>
      <c r="C93" s="27" t="s">
        <v>208</v>
      </c>
      <c r="D93" s="4" t="s">
        <v>383</v>
      </c>
      <c r="E93" s="4" t="s">
        <v>374</v>
      </c>
      <c r="F93" s="29">
        <v>1100</v>
      </c>
      <c r="G93" s="29">
        <f>F93*H93</f>
        <v>5500</v>
      </c>
      <c r="H93" s="24">
        <v>5</v>
      </c>
    </row>
    <row r="94" spans="1:13" ht="15.95" customHeight="1" x14ac:dyDescent="0.25">
      <c r="A94" s="41">
        <v>44763</v>
      </c>
      <c r="B94" s="39" t="s">
        <v>115</v>
      </c>
      <c r="C94" s="27" t="s">
        <v>209</v>
      </c>
      <c r="D94" s="2" t="s">
        <v>21</v>
      </c>
      <c r="E94" s="4" t="s">
        <v>2</v>
      </c>
      <c r="F94" s="29">
        <v>500</v>
      </c>
      <c r="G94" s="29">
        <f t="shared" ref="G94:G127" si="2">F94*H94</f>
        <v>6000</v>
      </c>
      <c r="H94" s="24">
        <v>12</v>
      </c>
    </row>
    <row r="95" spans="1:13" ht="15.95" customHeight="1" x14ac:dyDescent="0.25">
      <c r="A95" s="42">
        <v>42580</v>
      </c>
      <c r="B95" s="39" t="s">
        <v>115</v>
      </c>
      <c r="C95" s="27" t="s">
        <v>210</v>
      </c>
      <c r="D95" s="2" t="s">
        <v>23</v>
      </c>
      <c r="E95" s="4" t="s">
        <v>15</v>
      </c>
      <c r="F95" s="29">
        <v>120</v>
      </c>
      <c r="G95" s="29">
        <f t="shared" si="2"/>
        <v>120</v>
      </c>
      <c r="H95" s="24">
        <v>1</v>
      </c>
    </row>
    <row r="96" spans="1:13" ht="15.95" customHeight="1" x14ac:dyDescent="0.25">
      <c r="A96" s="42">
        <v>44560</v>
      </c>
      <c r="B96" s="39" t="s">
        <v>115</v>
      </c>
      <c r="C96" s="27" t="s">
        <v>211</v>
      </c>
      <c r="D96" s="2" t="s">
        <v>22</v>
      </c>
      <c r="E96" s="4" t="s">
        <v>15</v>
      </c>
      <c r="F96" s="29">
        <v>27</v>
      </c>
      <c r="G96" s="29">
        <f t="shared" si="2"/>
        <v>189</v>
      </c>
      <c r="H96" s="24">
        <v>7</v>
      </c>
    </row>
    <row r="97" spans="1:8" ht="15.95" customHeight="1" x14ac:dyDescent="0.25">
      <c r="A97" s="43">
        <v>43248</v>
      </c>
      <c r="B97" s="39" t="s">
        <v>115</v>
      </c>
      <c r="C97" s="27" t="s">
        <v>212</v>
      </c>
      <c r="D97" s="5" t="s">
        <v>129</v>
      </c>
      <c r="E97" s="4" t="s">
        <v>2</v>
      </c>
      <c r="F97" s="29">
        <v>600</v>
      </c>
      <c r="G97" s="29">
        <f t="shared" si="2"/>
        <v>0</v>
      </c>
      <c r="H97" s="24">
        <v>0</v>
      </c>
    </row>
    <row r="98" spans="1:8" ht="15.95" customHeight="1" x14ac:dyDescent="0.25">
      <c r="A98" s="43">
        <v>43248</v>
      </c>
      <c r="B98" s="39" t="s">
        <v>115</v>
      </c>
      <c r="C98" s="27" t="s">
        <v>213</v>
      </c>
      <c r="D98" s="5" t="s">
        <v>137</v>
      </c>
      <c r="E98" s="4" t="s">
        <v>2</v>
      </c>
      <c r="F98" s="29">
        <v>70</v>
      </c>
      <c r="G98" s="29">
        <f t="shared" si="2"/>
        <v>1400</v>
      </c>
      <c r="H98" s="24">
        <v>20</v>
      </c>
    </row>
    <row r="99" spans="1:8" ht="15.95" customHeight="1" x14ac:dyDescent="0.25">
      <c r="A99" s="43">
        <v>44810</v>
      </c>
      <c r="B99" s="39" t="s">
        <v>115</v>
      </c>
      <c r="C99" s="27" t="s">
        <v>214</v>
      </c>
      <c r="D99" s="5" t="s">
        <v>411</v>
      </c>
      <c r="E99" s="4" t="s">
        <v>15</v>
      </c>
      <c r="F99" s="29">
        <v>1115</v>
      </c>
      <c r="G99" s="29">
        <f t="shared" si="2"/>
        <v>0</v>
      </c>
      <c r="H99" s="24">
        <v>0</v>
      </c>
    </row>
    <row r="100" spans="1:8" ht="15.95" customHeight="1" x14ac:dyDescent="0.25">
      <c r="A100" s="43">
        <v>43248</v>
      </c>
      <c r="B100" s="39" t="s">
        <v>115</v>
      </c>
      <c r="C100" s="27" t="s">
        <v>215</v>
      </c>
      <c r="D100" s="3" t="s">
        <v>86</v>
      </c>
      <c r="E100" s="4" t="s">
        <v>2</v>
      </c>
      <c r="F100" s="29">
        <v>113</v>
      </c>
      <c r="G100" s="29">
        <f t="shared" si="2"/>
        <v>56500</v>
      </c>
      <c r="H100" s="24">
        <v>500</v>
      </c>
    </row>
    <row r="101" spans="1:8" ht="15.95" customHeight="1" x14ac:dyDescent="0.25">
      <c r="A101" s="43">
        <v>43248</v>
      </c>
      <c r="B101" s="39" t="s">
        <v>115</v>
      </c>
      <c r="C101" s="27" t="s">
        <v>216</v>
      </c>
      <c r="D101" s="3" t="s">
        <v>96</v>
      </c>
      <c r="E101" s="4" t="s">
        <v>2</v>
      </c>
      <c r="F101" s="29">
        <v>2345.69</v>
      </c>
      <c r="G101" s="29">
        <f t="shared" si="2"/>
        <v>105556.05</v>
      </c>
      <c r="H101" s="26">
        <v>45</v>
      </c>
    </row>
    <row r="102" spans="1:8" ht="15.95" customHeight="1" x14ac:dyDescent="0.25">
      <c r="A102" s="43">
        <v>43525</v>
      </c>
      <c r="B102" s="39" t="s">
        <v>115</v>
      </c>
      <c r="C102" s="27" t="s">
        <v>217</v>
      </c>
      <c r="D102" s="3" t="s">
        <v>336</v>
      </c>
      <c r="E102" s="4" t="s">
        <v>2</v>
      </c>
      <c r="F102" s="29">
        <v>1160</v>
      </c>
      <c r="G102" s="29">
        <f t="shared" si="2"/>
        <v>0</v>
      </c>
      <c r="H102" s="26">
        <v>0</v>
      </c>
    </row>
    <row r="103" spans="1:8" ht="15.95" customHeight="1" x14ac:dyDescent="0.25">
      <c r="A103" s="42">
        <v>44560</v>
      </c>
      <c r="B103" s="39" t="s">
        <v>115</v>
      </c>
      <c r="C103" s="27" t="s">
        <v>218</v>
      </c>
      <c r="D103" s="3" t="s">
        <v>366</v>
      </c>
      <c r="E103" s="4" t="s">
        <v>2</v>
      </c>
      <c r="F103" s="29">
        <v>3599</v>
      </c>
      <c r="G103" s="29">
        <f t="shared" si="2"/>
        <v>3599</v>
      </c>
      <c r="H103" s="26">
        <v>1</v>
      </c>
    </row>
    <row r="104" spans="1:8" ht="15.95" customHeight="1" x14ac:dyDescent="0.25">
      <c r="A104" s="42">
        <v>44560</v>
      </c>
      <c r="B104" s="39" t="s">
        <v>115</v>
      </c>
      <c r="C104" s="27" t="s">
        <v>219</v>
      </c>
      <c r="D104" s="10" t="s">
        <v>57</v>
      </c>
      <c r="E104" s="10" t="s">
        <v>2</v>
      </c>
      <c r="F104" s="29">
        <v>925</v>
      </c>
      <c r="G104" s="29">
        <f t="shared" si="2"/>
        <v>11100</v>
      </c>
      <c r="H104" s="25">
        <v>12</v>
      </c>
    </row>
    <row r="105" spans="1:8" ht="15.95" customHeight="1" x14ac:dyDescent="0.25">
      <c r="A105" s="42">
        <v>44560</v>
      </c>
      <c r="B105" s="39" t="s">
        <v>115</v>
      </c>
      <c r="C105" s="27" t="s">
        <v>220</v>
      </c>
      <c r="D105" s="10" t="s">
        <v>58</v>
      </c>
      <c r="E105" s="10" t="s">
        <v>2</v>
      </c>
      <c r="F105" s="29">
        <v>925</v>
      </c>
      <c r="G105" s="29">
        <f t="shared" si="2"/>
        <v>8325</v>
      </c>
      <c r="H105" s="25">
        <v>9</v>
      </c>
    </row>
    <row r="106" spans="1:8" ht="15.95" customHeight="1" x14ac:dyDescent="0.25">
      <c r="A106" s="42">
        <v>44560</v>
      </c>
      <c r="B106" s="39" t="s">
        <v>115</v>
      </c>
      <c r="C106" s="27" t="s">
        <v>221</v>
      </c>
      <c r="D106" s="10" t="s">
        <v>66</v>
      </c>
      <c r="E106" s="10" t="s">
        <v>2</v>
      </c>
      <c r="F106" s="29">
        <v>790</v>
      </c>
      <c r="G106" s="29">
        <f t="shared" si="2"/>
        <v>9480</v>
      </c>
      <c r="H106" s="25">
        <v>12</v>
      </c>
    </row>
    <row r="107" spans="1:8" ht="15.95" customHeight="1" x14ac:dyDescent="0.25">
      <c r="A107" s="42">
        <v>44560</v>
      </c>
      <c r="B107" s="39" t="s">
        <v>115</v>
      </c>
      <c r="C107" s="27" t="s">
        <v>222</v>
      </c>
      <c r="D107" s="10" t="s">
        <v>67</v>
      </c>
      <c r="E107" s="10" t="s">
        <v>2</v>
      </c>
      <c r="F107" s="29">
        <v>690</v>
      </c>
      <c r="G107" s="29">
        <f t="shared" si="2"/>
        <v>7590</v>
      </c>
      <c r="H107" s="25">
        <v>11</v>
      </c>
    </row>
    <row r="108" spans="1:8" ht="15.95" customHeight="1" x14ac:dyDescent="0.25">
      <c r="A108" s="42">
        <v>44560</v>
      </c>
      <c r="B108" s="39" t="s">
        <v>115</v>
      </c>
      <c r="C108" s="27" t="s">
        <v>223</v>
      </c>
      <c r="D108" s="10" t="s">
        <v>64</v>
      </c>
      <c r="E108" s="10" t="s">
        <v>2</v>
      </c>
      <c r="F108" s="29">
        <v>750</v>
      </c>
      <c r="G108" s="29">
        <f t="shared" si="2"/>
        <v>3750</v>
      </c>
      <c r="H108" s="25">
        <v>5</v>
      </c>
    </row>
    <row r="109" spans="1:8" ht="15.95" customHeight="1" x14ac:dyDescent="0.25">
      <c r="A109" s="42">
        <v>44560</v>
      </c>
      <c r="B109" s="39" t="s">
        <v>115</v>
      </c>
      <c r="C109" s="27" t="s">
        <v>224</v>
      </c>
      <c r="D109" s="10" t="s">
        <v>65</v>
      </c>
      <c r="E109" s="10" t="s">
        <v>2</v>
      </c>
      <c r="F109" s="29">
        <v>825</v>
      </c>
      <c r="G109" s="29">
        <f t="shared" si="2"/>
        <v>7425</v>
      </c>
      <c r="H109" s="25">
        <v>9</v>
      </c>
    </row>
    <row r="110" spans="1:8" ht="15.95" customHeight="1" x14ac:dyDescent="0.25">
      <c r="A110" s="42">
        <v>44560</v>
      </c>
      <c r="B110" s="39" t="s">
        <v>115</v>
      </c>
      <c r="C110" s="27" t="s">
        <v>225</v>
      </c>
      <c r="D110" s="10" t="s">
        <v>68</v>
      </c>
      <c r="E110" s="10" t="s">
        <v>2</v>
      </c>
      <c r="F110" s="29">
        <v>790</v>
      </c>
      <c r="G110" s="29">
        <f t="shared" si="2"/>
        <v>8690</v>
      </c>
      <c r="H110" s="25">
        <v>11</v>
      </c>
    </row>
    <row r="111" spans="1:8" ht="15.95" customHeight="1" x14ac:dyDescent="0.25">
      <c r="A111" s="42">
        <v>44560</v>
      </c>
      <c r="B111" s="39" t="s">
        <v>115</v>
      </c>
      <c r="C111" s="27" t="s">
        <v>226</v>
      </c>
      <c r="D111" s="10" t="s">
        <v>69</v>
      </c>
      <c r="E111" s="10" t="s">
        <v>2</v>
      </c>
      <c r="F111" s="29">
        <v>690</v>
      </c>
      <c r="G111" s="29">
        <f t="shared" si="2"/>
        <v>6900</v>
      </c>
      <c r="H111" s="25">
        <v>10</v>
      </c>
    </row>
    <row r="112" spans="1:8" ht="15.95" customHeight="1" x14ac:dyDescent="0.25">
      <c r="A112" s="42">
        <v>44560</v>
      </c>
      <c r="B112" s="39" t="s">
        <v>115</v>
      </c>
      <c r="C112" s="27" t="s">
        <v>227</v>
      </c>
      <c r="D112" s="10" t="s">
        <v>338</v>
      </c>
      <c r="E112" s="10" t="s">
        <v>2</v>
      </c>
      <c r="F112" s="29">
        <v>4080</v>
      </c>
      <c r="G112" s="29">
        <f t="shared" si="2"/>
        <v>12240</v>
      </c>
      <c r="H112" s="25">
        <v>3</v>
      </c>
    </row>
    <row r="113" spans="1:8" ht="15.95" customHeight="1" x14ac:dyDescent="0.25">
      <c r="A113" s="42">
        <v>44560</v>
      </c>
      <c r="B113" s="39" t="s">
        <v>115</v>
      </c>
      <c r="C113" s="27" t="s">
        <v>228</v>
      </c>
      <c r="D113" s="10" t="s">
        <v>339</v>
      </c>
      <c r="E113" s="10" t="s">
        <v>2</v>
      </c>
      <c r="F113" s="29">
        <v>4080</v>
      </c>
      <c r="G113" s="29">
        <f t="shared" si="2"/>
        <v>12240</v>
      </c>
      <c r="H113" s="25">
        <v>3</v>
      </c>
    </row>
    <row r="114" spans="1:8" ht="15.95" customHeight="1" x14ac:dyDescent="0.25">
      <c r="A114" s="42">
        <v>44560</v>
      </c>
      <c r="B114" s="39" t="s">
        <v>115</v>
      </c>
      <c r="C114" s="27" t="s">
        <v>229</v>
      </c>
      <c r="D114" s="10" t="s">
        <v>340</v>
      </c>
      <c r="E114" s="10" t="s">
        <v>2</v>
      </c>
      <c r="F114" s="29">
        <v>4080</v>
      </c>
      <c r="G114" s="29">
        <f t="shared" si="2"/>
        <v>12240</v>
      </c>
      <c r="H114" s="25">
        <v>3</v>
      </c>
    </row>
    <row r="115" spans="1:8" ht="15.95" customHeight="1" x14ac:dyDescent="0.25">
      <c r="A115" s="42">
        <v>44560</v>
      </c>
      <c r="B115" s="39" t="s">
        <v>115</v>
      </c>
      <c r="C115" s="27" t="s">
        <v>230</v>
      </c>
      <c r="D115" s="10" t="s">
        <v>341</v>
      </c>
      <c r="E115" s="10" t="s">
        <v>2</v>
      </c>
      <c r="F115" s="29">
        <v>4080</v>
      </c>
      <c r="G115" s="29">
        <f t="shared" si="2"/>
        <v>12240</v>
      </c>
      <c r="H115" s="25">
        <v>3</v>
      </c>
    </row>
    <row r="116" spans="1:8" ht="15.95" customHeight="1" x14ac:dyDescent="0.25">
      <c r="A116" s="42">
        <v>44560</v>
      </c>
      <c r="B116" s="39" t="s">
        <v>115</v>
      </c>
      <c r="C116" s="27" t="s">
        <v>231</v>
      </c>
      <c r="D116" s="10" t="s">
        <v>63</v>
      </c>
      <c r="E116" s="10" t="s">
        <v>2</v>
      </c>
      <c r="F116" s="29">
        <v>1690</v>
      </c>
      <c r="G116" s="29">
        <f t="shared" si="2"/>
        <v>1690</v>
      </c>
      <c r="H116" s="25">
        <v>1</v>
      </c>
    </row>
    <row r="117" spans="1:8" ht="15.95" customHeight="1" x14ac:dyDescent="0.25">
      <c r="A117" s="42">
        <v>44560</v>
      </c>
      <c r="B117" s="39" t="s">
        <v>115</v>
      </c>
      <c r="C117" s="27" t="s">
        <v>232</v>
      </c>
      <c r="D117" s="10" t="s">
        <v>61</v>
      </c>
      <c r="E117" s="10" t="s">
        <v>2</v>
      </c>
      <c r="F117" s="29">
        <v>1690</v>
      </c>
      <c r="G117" s="29">
        <f t="shared" si="2"/>
        <v>1690</v>
      </c>
      <c r="H117" s="25">
        <v>1</v>
      </c>
    </row>
    <row r="118" spans="1:8" ht="15.95" customHeight="1" x14ac:dyDescent="0.25">
      <c r="A118" s="42">
        <v>44560</v>
      </c>
      <c r="B118" s="39" t="s">
        <v>115</v>
      </c>
      <c r="C118" s="27" t="s">
        <v>233</v>
      </c>
      <c r="D118" s="10" t="s">
        <v>60</v>
      </c>
      <c r="E118" s="10" t="s">
        <v>2</v>
      </c>
      <c r="F118" s="29">
        <v>1690</v>
      </c>
      <c r="G118" s="29">
        <f t="shared" si="2"/>
        <v>0</v>
      </c>
      <c r="H118" s="25">
        <v>0</v>
      </c>
    </row>
    <row r="119" spans="1:8" ht="15.95" customHeight="1" x14ac:dyDescent="0.25">
      <c r="A119" s="42">
        <v>44560</v>
      </c>
      <c r="B119" s="39" t="s">
        <v>115</v>
      </c>
      <c r="C119" s="27" t="s">
        <v>234</v>
      </c>
      <c r="D119" s="10" t="s">
        <v>62</v>
      </c>
      <c r="E119" s="10" t="s">
        <v>2</v>
      </c>
      <c r="F119" s="29">
        <v>1690</v>
      </c>
      <c r="G119" s="29">
        <f t="shared" si="2"/>
        <v>1690</v>
      </c>
      <c r="H119" s="25">
        <v>1</v>
      </c>
    </row>
    <row r="120" spans="1:8" ht="15.95" customHeight="1" x14ac:dyDescent="0.25">
      <c r="A120" s="42">
        <v>44560</v>
      </c>
      <c r="B120" s="39" t="s">
        <v>115</v>
      </c>
      <c r="C120" s="27" t="s">
        <v>235</v>
      </c>
      <c r="D120" s="10" t="s">
        <v>358</v>
      </c>
      <c r="E120" s="10" t="s">
        <v>2</v>
      </c>
      <c r="F120" s="29">
        <v>3142.37</v>
      </c>
      <c r="G120" s="29">
        <f t="shared" si="2"/>
        <v>9427.11</v>
      </c>
      <c r="H120" s="25">
        <v>3</v>
      </c>
    </row>
    <row r="121" spans="1:8" ht="15.95" customHeight="1" x14ac:dyDescent="0.25">
      <c r="A121" s="42">
        <v>44560</v>
      </c>
      <c r="B121" s="39" t="s">
        <v>115</v>
      </c>
      <c r="C121" s="27" t="s">
        <v>236</v>
      </c>
      <c r="D121" s="8" t="s">
        <v>70</v>
      </c>
      <c r="E121" s="10" t="s">
        <v>2</v>
      </c>
      <c r="F121" s="29">
        <v>1991.53</v>
      </c>
      <c r="G121" s="29">
        <f t="shared" si="2"/>
        <v>1991.53</v>
      </c>
      <c r="H121" s="25">
        <v>1</v>
      </c>
    </row>
    <row r="122" spans="1:8" ht="15.95" customHeight="1" x14ac:dyDescent="0.25">
      <c r="A122" s="44">
        <v>44810</v>
      </c>
      <c r="B122" s="39" t="s">
        <v>115</v>
      </c>
      <c r="C122" s="27" t="s">
        <v>237</v>
      </c>
      <c r="D122" s="5" t="s">
        <v>47</v>
      </c>
      <c r="E122" s="4" t="s">
        <v>2</v>
      </c>
      <c r="F122" s="29">
        <v>194.7</v>
      </c>
      <c r="G122" s="29">
        <f t="shared" si="2"/>
        <v>973.5</v>
      </c>
      <c r="H122" s="24">
        <v>5</v>
      </c>
    </row>
    <row r="123" spans="1:8" ht="15.95" customHeight="1" x14ac:dyDescent="0.25">
      <c r="A123" s="41">
        <v>44810</v>
      </c>
      <c r="B123" s="39" t="s">
        <v>115</v>
      </c>
      <c r="C123" s="27" t="s">
        <v>238</v>
      </c>
      <c r="D123" s="5" t="s">
        <v>51</v>
      </c>
      <c r="E123" s="4" t="s">
        <v>2</v>
      </c>
      <c r="F123" s="29">
        <v>194.7</v>
      </c>
      <c r="G123" s="29">
        <f t="shared" si="2"/>
        <v>1947</v>
      </c>
      <c r="H123" s="24">
        <v>10</v>
      </c>
    </row>
    <row r="124" spans="1:8" ht="15.95" customHeight="1" x14ac:dyDescent="0.25">
      <c r="A124" s="41">
        <v>43301</v>
      </c>
      <c r="B124" s="39" t="s">
        <v>115</v>
      </c>
      <c r="C124" s="27" t="s">
        <v>239</v>
      </c>
      <c r="D124" s="9" t="s">
        <v>307</v>
      </c>
      <c r="E124" s="4" t="s">
        <v>312</v>
      </c>
      <c r="F124" s="29">
        <v>314.16000000000003</v>
      </c>
      <c r="G124" s="29">
        <f t="shared" si="2"/>
        <v>0</v>
      </c>
      <c r="H124" s="24">
        <v>0</v>
      </c>
    </row>
    <row r="125" spans="1:8" ht="15.95" customHeight="1" x14ac:dyDescent="0.25">
      <c r="A125" s="41">
        <v>43301</v>
      </c>
      <c r="B125" s="39" t="s">
        <v>115</v>
      </c>
      <c r="C125" s="27" t="s">
        <v>240</v>
      </c>
      <c r="D125" s="3" t="s">
        <v>104</v>
      </c>
      <c r="E125" s="4" t="s">
        <v>2</v>
      </c>
      <c r="F125" s="29">
        <v>224</v>
      </c>
      <c r="G125" s="29">
        <f t="shared" si="2"/>
        <v>32032</v>
      </c>
      <c r="H125" s="24">
        <v>143</v>
      </c>
    </row>
    <row r="126" spans="1:8" ht="15.95" customHeight="1" x14ac:dyDescent="0.25">
      <c r="A126" s="46">
        <v>43050</v>
      </c>
      <c r="B126" s="39" t="s">
        <v>115</v>
      </c>
      <c r="C126" s="27" t="s">
        <v>241</v>
      </c>
      <c r="D126" s="4" t="s">
        <v>78</v>
      </c>
      <c r="E126" s="4" t="s">
        <v>2</v>
      </c>
      <c r="F126" s="29">
        <v>1200</v>
      </c>
      <c r="G126" s="29">
        <f t="shared" si="2"/>
        <v>0</v>
      </c>
      <c r="H126" s="24">
        <v>0</v>
      </c>
    </row>
    <row r="127" spans="1:8" ht="15.95" customHeight="1" x14ac:dyDescent="0.25">
      <c r="A127" s="41">
        <v>45091</v>
      </c>
      <c r="B127" s="39" t="s">
        <v>115</v>
      </c>
      <c r="C127" s="27" t="s">
        <v>242</v>
      </c>
      <c r="D127" s="2" t="s">
        <v>24</v>
      </c>
      <c r="E127" s="4" t="s">
        <v>434</v>
      </c>
      <c r="F127" s="29">
        <v>1900</v>
      </c>
      <c r="G127" s="29">
        <f t="shared" si="2"/>
        <v>1900</v>
      </c>
      <c r="H127" s="24">
        <v>1</v>
      </c>
    </row>
    <row r="128" spans="1:8" ht="15.95" customHeight="1" x14ac:dyDescent="0.25">
      <c r="A128" s="41">
        <v>44560</v>
      </c>
      <c r="B128" s="39" t="s">
        <v>115</v>
      </c>
      <c r="C128" s="27" t="s">
        <v>243</v>
      </c>
      <c r="D128" s="2" t="s">
        <v>280</v>
      </c>
      <c r="E128" s="4" t="s">
        <v>333</v>
      </c>
      <c r="F128" s="29">
        <v>1900</v>
      </c>
      <c r="G128" s="29">
        <f t="shared" ref="G128:G167" si="3">F128*H128</f>
        <v>1900</v>
      </c>
      <c r="H128" s="24">
        <v>1</v>
      </c>
    </row>
    <row r="129" spans="1:8" ht="15.95" customHeight="1" x14ac:dyDescent="0.25">
      <c r="A129" s="45">
        <v>45091</v>
      </c>
      <c r="B129" s="39" t="s">
        <v>115</v>
      </c>
      <c r="C129" s="27" t="s">
        <v>244</v>
      </c>
      <c r="D129" s="3" t="s">
        <v>25</v>
      </c>
      <c r="E129" s="4" t="s">
        <v>5</v>
      </c>
      <c r="F129" s="29">
        <v>50</v>
      </c>
      <c r="G129" s="29">
        <f t="shared" si="3"/>
        <v>750</v>
      </c>
      <c r="H129" s="24">
        <v>15</v>
      </c>
    </row>
    <row r="130" spans="1:8" ht="15.95" customHeight="1" x14ac:dyDescent="0.25">
      <c r="A130" s="41">
        <v>43019</v>
      </c>
      <c r="B130" s="39" t="s">
        <v>115</v>
      </c>
      <c r="C130" s="27" t="s">
        <v>245</v>
      </c>
      <c r="D130" s="11" t="s">
        <v>28</v>
      </c>
      <c r="E130" s="10" t="s">
        <v>2</v>
      </c>
      <c r="F130" s="29">
        <v>153.4</v>
      </c>
      <c r="G130" s="29">
        <f t="shared" si="3"/>
        <v>0</v>
      </c>
      <c r="H130" s="24">
        <v>0</v>
      </c>
    </row>
    <row r="131" spans="1:8" ht="15.95" customHeight="1" x14ac:dyDescent="0.25">
      <c r="A131" s="45">
        <v>43863</v>
      </c>
      <c r="B131" s="39" t="s">
        <v>115</v>
      </c>
      <c r="C131" s="27" t="s">
        <v>246</v>
      </c>
      <c r="D131" s="3" t="s">
        <v>26</v>
      </c>
      <c r="E131" s="4" t="s">
        <v>2</v>
      </c>
      <c r="F131" s="29">
        <v>22.62</v>
      </c>
      <c r="G131" s="29">
        <f t="shared" si="3"/>
        <v>407.16</v>
      </c>
      <c r="H131" s="24">
        <v>18</v>
      </c>
    </row>
    <row r="132" spans="1:8" ht="15.95" customHeight="1" x14ac:dyDescent="0.25">
      <c r="A132" s="45">
        <v>43863</v>
      </c>
      <c r="B132" s="39" t="s">
        <v>115</v>
      </c>
      <c r="C132" s="27" t="s">
        <v>247</v>
      </c>
      <c r="D132" s="3" t="s">
        <v>289</v>
      </c>
      <c r="E132" s="4" t="s">
        <v>2</v>
      </c>
      <c r="F132" s="29">
        <v>29.5</v>
      </c>
      <c r="G132" s="29">
        <f t="shared" si="3"/>
        <v>5900</v>
      </c>
      <c r="H132" s="24">
        <v>200</v>
      </c>
    </row>
    <row r="133" spans="1:8" ht="15.95" customHeight="1" x14ac:dyDescent="0.25">
      <c r="A133" s="45">
        <v>43863</v>
      </c>
      <c r="B133" s="39" t="s">
        <v>115</v>
      </c>
      <c r="C133" s="27" t="s">
        <v>248</v>
      </c>
      <c r="D133" s="3" t="s">
        <v>27</v>
      </c>
      <c r="E133" s="4" t="s">
        <v>2</v>
      </c>
      <c r="F133" s="29">
        <v>60</v>
      </c>
      <c r="G133" s="29">
        <f t="shared" si="3"/>
        <v>60</v>
      </c>
      <c r="H133" s="24">
        <v>1</v>
      </c>
    </row>
    <row r="134" spans="1:8" ht="15.95" customHeight="1" x14ac:dyDescent="0.25">
      <c r="A134" s="45">
        <v>43863</v>
      </c>
      <c r="B134" s="39" t="s">
        <v>115</v>
      </c>
      <c r="C134" s="27" t="s">
        <v>249</v>
      </c>
      <c r="D134" s="3" t="s">
        <v>290</v>
      </c>
      <c r="E134" s="4" t="s">
        <v>2</v>
      </c>
      <c r="F134" s="29">
        <v>118</v>
      </c>
      <c r="G134" s="29">
        <f t="shared" si="3"/>
        <v>2950</v>
      </c>
      <c r="H134" s="24">
        <v>25</v>
      </c>
    </row>
    <row r="135" spans="1:8" ht="15.95" customHeight="1" x14ac:dyDescent="0.25">
      <c r="A135" s="44">
        <v>43683</v>
      </c>
      <c r="B135" s="39" t="s">
        <v>115</v>
      </c>
      <c r="C135" s="27" t="s">
        <v>250</v>
      </c>
      <c r="D135" s="3" t="s">
        <v>361</v>
      </c>
      <c r="E135" s="4" t="s">
        <v>2</v>
      </c>
      <c r="F135" s="29">
        <v>1888</v>
      </c>
      <c r="G135" s="29">
        <f t="shared" si="3"/>
        <v>0</v>
      </c>
      <c r="H135" s="24">
        <v>0</v>
      </c>
    </row>
    <row r="136" spans="1:8" ht="15.95" customHeight="1" x14ac:dyDescent="0.25">
      <c r="A136" s="44">
        <v>42836</v>
      </c>
      <c r="B136" s="39" t="s">
        <v>115</v>
      </c>
      <c r="C136" s="27" t="s">
        <v>251</v>
      </c>
      <c r="D136" s="5" t="s">
        <v>94</v>
      </c>
      <c r="E136" s="4" t="s">
        <v>2</v>
      </c>
      <c r="F136" s="29">
        <v>300</v>
      </c>
      <c r="G136" s="29">
        <f t="shared" si="3"/>
        <v>600</v>
      </c>
      <c r="H136" s="24">
        <v>2</v>
      </c>
    </row>
    <row r="137" spans="1:8" ht="15.95" customHeight="1" x14ac:dyDescent="0.25">
      <c r="A137" s="41">
        <v>43019</v>
      </c>
      <c r="B137" s="39" t="s">
        <v>115</v>
      </c>
      <c r="C137" s="27" t="s">
        <v>252</v>
      </c>
      <c r="D137" s="4" t="s">
        <v>84</v>
      </c>
      <c r="E137" s="4" t="s">
        <v>2</v>
      </c>
      <c r="F137" s="29">
        <v>1450</v>
      </c>
      <c r="G137" s="29">
        <f t="shared" si="3"/>
        <v>4350</v>
      </c>
      <c r="H137" s="24">
        <v>3</v>
      </c>
    </row>
    <row r="138" spans="1:8" ht="15.95" customHeight="1" x14ac:dyDescent="0.25">
      <c r="A138" s="40">
        <v>45034</v>
      </c>
      <c r="B138" s="39" t="s">
        <v>115</v>
      </c>
      <c r="C138" s="27" t="s">
        <v>253</v>
      </c>
      <c r="D138" s="5" t="s">
        <v>363</v>
      </c>
      <c r="E138" s="4" t="s">
        <v>2</v>
      </c>
      <c r="F138" s="29">
        <v>885</v>
      </c>
      <c r="G138" s="29">
        <f t="shared" si="3"/>
        <v>15930</v>
      </c>
      <c r="H138" s="24">
        <v>18</v>
      </c>
    </row>
    <row r="139" spans="1:8" ht="15.95" customHeight="1" x14ac:dyDescent="0.25">
      <c r="A139" s="40">
        <v>44560</v>
      </c>
      <c r="B139" s="39" t="s">
        <v>115</v>
      </c>
      <c r="C139" s="27" t="s">
        <v>254</v>
      </c>
      <c r="D139" s="5" t="s">
        <v>393</v>
      </c>
      <c r="E139" s="4" t="s">
        <v>2</v>
      </c>
      <c r="F139" s="29">
        <v>1600</v>
      </c>
      <c r="G139" s="29">
        <f t="shared" si="3"/>
        <v>12800</v>
      </c>
      <c r="H139" s="24">
        <v>8</v>
      </c>
    </row>
    <row r="140" spans="1:8" ht="15.95" customHeight="1" x14ac:dyDescent="0.25">
      <c r="A140" s="40">
        <v>43916</v>
      </c>
      <c r="B140" s="39" t="s">
        <v>115</v>
      </c>
      <c r="C140" s="27" t="s">
        <v>255</v>
      </c>
      <c r="D140" s="5" t="s">
        <v>373</v>
      </c>
      <c r="E140" s="4" t="s">
        <v>374</v>
      </c>
      <c r="F140" s="29">
        <v>1000</v>
      </c>
      <c r="G140" s="29">
        <f t="shared" si="3"/>
        <v>1000</v>
      </c>
      <c r="H140" s="24">
        <v>1</v>
      </c>
    </row>
    <row r="141" spans="1:8" ht="15.95" customHeight="1" x14ac:dyDescent="0.25">
      <c r="A141" s="46">
        <v>43102</v>
      </c>
      <c r="B141" s="39" t="s">
        <v>115</v>
      </c>
      <c r="C141" s="27" t="s">
        <v>256</v>
      </c>
      <c r="D141" s="4" t="s">
        <v>80</v>
      </c>
      <c r="E141" s="4" t="s">
        <v>2</v>
      </c>
      <c r="F141" s="29">
        <v>300</v>
      </c>
      <c r="G141" s="29">
        <f t="shared" si="3"/>
        <v>0</v>
      </c>
      <c r="H141" s="24">
        <v>0</v>
      </c>
    </row>
    <row r="142" spans="1:8" ht="15.95" customHeight="1" x14ac:dyDescent="0.25">
      <c r="A142" s="44">
        <v>42836</v>
      </c>
      <c r="B142" s="39" t="s">
        <v>115</v>
      </c>
      <c r="C142" s="27" t="s">
        <v>257</v>
      </c>
      <c r="D142" s="4" t="s">
        <v>79</v>
      </c>
      <c r="E142" s="4" t="s">
        <v>2</v>
      </c>
      <c r="F142" s="29">
        <v>300</v>
      </c>
      <c r="G142" s="29">
        <f t="shared" si="3"/>
        <v>0</v>
      </c>
      <c r="H142" s="24">
        <v>0</v>
      </c>
    </row>
    <row r="143" spans="1:8" ht="15.95" customHeight="1" x14ac:dyDescent="0.25">
      <c r="A143" s="41">
        <v>44560</v>
      </c>
      <c r="B143" s="39" t="s">
        <v>115</v>
      </c>
      <c r="C143" s="27" t="s">
        <v>258</v>
      </c>
      <c r="D143" s="11" t="s">
        <v>284</v>
      </c>
      <c r="E143" s="10" t="s">
        <v>2</v>
      </c>
      <c r="F143" s="29">
        <v>45</v>
      </c>
      <c r="G143" s="29">
        <f t="shared" si="3"/>
        <v>450</v>
      </c>
      <c r="H143" s="24">
        <v>10</v>
      </c>
    </row>
    <row r="144" spans="1:8" ht="15.95" customHeight="1" x14ac:dyDescent="0.25">
      <c r="A144" s="40">
        <v>44038</v>
      </c>
      <c r="B144" s="39" t="s">
        <v>115</v>
      </c>
      <c r="C144" s="27" t="s">
        <v>259</v>
      </c>
      <c r="D144" s="5" t="s">
        <v>375</v>
      </c>
      <c r="E144" s="4" t="s">
        <v>15</v>
      </c>
      <c r="F144" s="29">
        <v>600</v>
      </c>
      <c r="G144" s="29">
        <f t="shared" si="3"/>
        <v>1200</v>
      </c>
      <c r="H144" s="24">
        <v>2</v>
      </c>
    </row>
    <row r="145" spans="1:8" ht="15.95" customHeight="1" x14ac:dyDescent="0.25">
      <c r="A145" s="45">
        <v>44763</v>
      </c>
      <c r="B145" s="39" t="s">
        <v>115</v>
      </c>
      <c r="C145" s="27" t="s">
        <v>260</v>
      </c>
      <c r="D145" s="11" t="s">
        <v>382</v>
      </c>
      <c r="E145" s="10" t="s">
        <v>2</v>
      </c>
      <c r="F145" s="29">
        <v>717</v>
      </c>
      <c r="G145" s="29">
        <f t="shared" si="3"/>
        <v>11472</v>
      </c>
      <c r="H145" s="24">
        <v>16</v>
      </c>
    </row>
    <row r="146" spans="1:8" ht="15.95" customHeight="1" x14ac:dyDescent="0.25">
      <c r="A146" s="44">
        <v>43473</v>
      </c>
      <c r="B146" s="39" t="s">
        <v>115</v>
      </c>
      <c r="C146" s="27" t="s">
        <v>261</v>
      </c>
      <c r="D146" s="4" t="s">
        <v>87</v>
      </c>
      <c r="E146" s="4" t="s">
        <v>2</v>
      </c>
      <c r="F146" s="29">
        <v>2000</v>
      </c>
      <c r="G146" s="29">
        <f t="shared" si="3"/>
        <v>0</v>
      </c>
      <c r="H146" s="24">
        <v>0</v>
      </c>
    </row>
    <row r="147" spans="1:8" ht="15.95" customHeight="1" x14ac:dyDescent="0.25">
      <c r="A147" s="41">
        <v>43019</v>
      </c>
      <c r="B147" s="39" t="s">
        <v>115</v>
      </c>
      <c r="C147" s="27" t="s">
        <v>262</v>
      </c>
      <c r="D147" s="3" t="s">
        <v>285</v>
      </c>
      <c r="E147" s="10" t="s">
        <v>2</v>
      </c>
      <c r="F147" s="29">
        <v>15</v>
      </c>
      <c r="G147" s="29">
        <f t="shared" si="3"/>
        <v>15</v>
      </c>
      <c r="H147" s="24">
        <v>1</v>
      </c>
    </row>
    <row r="148" spans="1:8" ht="15.95" customHeight="1" x14ac:dyDescent="0.25">
      <c r="A148" s="40">
        <v>45091</v>
      </c>
      <c r="B148" s="39" t="s">
        <v>115</v>
      </c>
      <c r="C148" s="27" t="s">
        <v>263</v>
      </c>
      <c r="D148" s="3" t="s">
        <v>29</v>
      </c>
      <c r="E148" s="4" t="s">
        <v>2</v>
      </c>
      <c r="F148" s="29">
        <v>21.2</v>
      </c>
      <c r="G148" s="29">
        <f t="shared" si="3"/>
        <v>848</v>
      </c>
      <c r="H148" s="24">
        <v>40</v>
      </c>
    </row>
    <row r="149" spans="1:8" ht="15.95" customHeight="1" x14ac:dyDescent="0.25">
      <c r="A149" s="44">
        <v>43301</v>
      </c>
      <c r="B149" s="39" t="s">
        <v>115</v>
      </c>
      <c r="C149" s="27" t="s">
        <v>264</v>
      </c>
      <c r="D149" s="3" t="s">
        <v>30</v>
      </c>
      <c r="E149" s="4" t="s">
        <v>2</v>
      </c>
      <c r="F149" s="29">
        <v>35</v>
      </c>
      <c r="G149" s="29">
        <f t="shared" si="3"/>
        <v>490</v>
      </c>
      <c r="H149" s="24">
        <v>14</v>
      </c>
    </row>
    <row r="150" spans="1:8" ht="15.95" customHeight="1" x14ac:dyDescent="0.25">
      <c r="A150" s="42">
        <v>43271</v>
      </c>
      <c r="B150" s="39" t="s">
        <v>115</v>
      </c>
      <c r="C150" s="27" t="s">
        <v>265</v>
      </c>
      <c r="D150" s="9" t="s">
        <v>309</v>
      </c>
      <c r="E150" s="4" t="s">
        <v>2</v>
      </c>
      <c r="F150" s="29">
        <v>649</v>
      </c>
      <c r="G150" s="29">
        <f t="shared" si="3"/>
        <v>1947</v>
      </c>
      <c r="H150" s="24">
        <v>3</v>
      </c>
    </row>
    <row r="151" spans="1:8" ht="15.95" customHeight="1" x14ac:dyDescent="0.25">
      <c r="A151" s="42">
        <v>44909</v>
      </c>
      <c r="B151" s="39" t="s">
        <v>115</v>
      </c>
      <c r="C151" s="27" t="s">
        <v>266</v>
      </c>
      <c r="D151" s="9" t="s">
        <v>426</v>
      </c>
      <c r="E151" s="4" t="s">
        <v>2</v>
      </c>
      <c r="F151" s="29">
        <v>600</v>
      </c>
      <c r="G151" s="29">
        <f t="shared" si="3"/>
        <v>1200</v>
      </c>
      <c r="H151" s="24">
        <v>2</v>
      </c>
    </row>
    <row r="152" spans="1:8" ht="15.95" customHeight="1" x14ac:dyDescent="0.25">
      <c r="A152" s="41">
        <v>43383</v>
      </c>
      <c r="B152" s="39" t="s">
        <v>115</v>
      </c>
      <c r="C152" s="27" t="s">
        <v>267</v>
      </c>
      <c r="D152" s="3" t="s">
        <v>287</v>
      </c>
      <c r="E152" s="10" t="s">
        <v>286</v>
      </c>
      <c r="F152" s="29">
        <v>200</v>
      </c>
      <c r="G152" s="29">
        <f t="shared" si="3"/>
        <v>3600</v>
      </c>
      <c r="H152" s="24">
        <v>18</v>
      </c>
    </row>
    <row r="153" spans="1:8" ht="15.95" customHeight="1" x14ac:dyDescent="0.25">
      <c r="A153" s="45">
        <v>44895</v>
      </c>
      <c r="B153" s="39" t="s">
        <v>115</v>
      </c>
      <c r="C153" s="27" t="s">
        <v>268</v>
      </c>
      <c r="D153" s="65" t="s">
        <v>367</v>
      </c>
      <c r="E153" s="4" t="s">
        <v>286</v>
      </c>
      <c r="F153" s="29">
        <v>250</v>
      </c>
      <c r="G153" s="29">
        <f t="shared" si="3"/>
        <v>6250</v>
      </c>
      <c r="H153" s="24">
        <v>25</v>
      </c>
    </row>
    <row r="154" spans="1:8" ht="15.95" customHeight="1" x14ac:dyDescent="0.25">
      <c r="A154" s="45">
        <v>45091</v>
      </c>
      <c r="B154" s="39" t="s">
        <v>115</v>
      </c>
      <c r="C154" s="27" t="s">
        <v>269</v>
      </c>
      <c r="D154" s="66" t="s">
        <v>32</v>
      </c>
      <c r="E154" s="10" t="s">
        <v>286</v>
      </c>
      <c r="F154" s="29">
        <v>205.32</v>
      </c>
      <c r="G154" s="29">
        <f t="shared" si="3"/>
        <v>20532</v>
      </c>
      <c r="H154" s="24">
        <v>100</v>
      </c>
    </row>
    <row r="155" spans="1:8" ht="15.95" customHeight="1" x14ac:dyDescent="0.25">
      <c r="A155" s="45">
        <v>43863</v>
      </c>
      <c r="B155" s="39" t="s">
        <v>115</v>
      </c>
      <c r="C155" s="27" t="s">
        <v>270</v>
      </c>
      <c r="D155" s="3" t="s">
        <v>431</v>
      </c>
      <c r="E155" s="4" t="s">
        <v>286</v>
      </c>
      <c r="F155" s="29">
        <v>2242</v>
      </c>
      <c r="G155" s="29">
        <f t="shared" si="3"/>
        <v>2242</v>
      </c>
      <c r="H155" s="24">
        <v>1</v>
      </c>
    </row>
    <row r="156" spans="1:8" ht="15.95" customHeight="1" x14ac:dyDescent="0.25">
      <c r="A156" s="40">
        <v>45034</v>
      </c>
      <c r="B156" s="39" t="s">
        <v>115</v>
      </c>
      <c r="C156" s="27" t="s">
        <v>271</v>
      </c>
      <c r="D156" s="5" t="s">
        <v>44</v>
      </c>
      <c r="E156" s="4" t="s">
        <v>106</v>
      </c>
      <c r="F156" s="29">
        <v>649</v>
      </c>
      <c r="G156" s="29">
        <f t="shared" si="3"/>
        <v>9086</v>
      </c>
      <c r="H156" s="24">
        <v>14</v>
      </c>
    </row>
    <row r="157" spans="1:8" ht="15.95" customHeight="1" x14ac:dyDescent="0.25">
      <c r="A157" s="45">
        <v>44187</v>
      </c>
      <c r="B157" s="39" t="s">
        <v>115</v>
      </c>
      <c r="C157" s="27" t="s">
        <v>272</v>
      </c>
      <c r="D157" s="3" t="s">
        <v>31</v>
      </c>
      <c r="E157" s="4" t="s">
        <v>286</v>
      </c>
      <c r="F157" s="29">
        <v>531</v>
      </c>
      <c r="G157" s="29">
        <f t="shared" si="3"/>
        <v>1062</v>
      </c>
      <c r="H157" s="24">
        <v>2</v>
      </c>
    </row>
    <row r="158" spans="1:8" ht="15.95" customHeight="1" x14ac:dyDescent="0.25">
      <c r="A158" s="40">
        <v>44907</v>
      </c>
      <c r="B158" s="39" t="s">
        <v>115</v>
      </c>
      <c r="C158" s="27" t="s">
        <v>273</v>
      </c>
      <c r="D158" s="5" t="s">
        <v>384</v>
      </c>
      <c r="E158" s="4" t="s">
        <v>385</v>
      </c>
      <c r="F158" s="29">
        <v>600</v>
      </c>
      <c r="G158" s="29">
        <f t="shared" si="3"/>
        <v>3600</v>
      </c>
      <c r="H158" s="24">
        <v>6</v>
      </c>
    </row>
    <row r="159" spans="1:8" ht="15.95" customHeight="1" x14ac:dyDescent="0.25">
      <c r="A159" s="40">
        <v>45034</v>
      </c>
      <c r="B159" s="39" t="s">
        <v>115</v>
      </c>
      <c r="C159" s="27" t="s">
        <v>274</v>
      </c>
      <c r="D159" s="5" t="s">
        <v>43</v>
      </c>
      <c r="E159" s="4" t="s">
        <v>107</v>
      </c>
      <c r="F159" s="29">
        <v>649</v>
      </c>
      <c r="G159" s="29">
        <f t="shared" si="3"/>
        <v>9086</v>
      </c>
      <c r="H159" s="24">
        <v>14</v>
      </c>
    </row>
    <row r="160" spans="1:8" ht="15.95" customHeight="1" x14ac:dyDescent="0.25">
      <c r="A160" s="71">
        <v>44187</v>
      </c>
      <c r="B160" s="72" t="s">
        <v>115</v>
      </c>
      <c r="C160" s="73" t="s">
        <v>275</v>
      </c>
      <c r="D160" s="74" t="s">
        <v>364</v>
      </c>
      <c r="E160" s="10" t="s">
        <v>2</v>
      </c>
      <c r="F160" s="75">
        <v>525.1</v>
      </c>
      <c r="G160" s="75">
        <f t="shared" si="3"/>
        <v>25204.800000000003</v>
      </c>
      <c r="H160" s="24">
        <v>48</v>
      </c>
    </row>
    <row r="161" spans="1:8" ht="15.95" customHeight="1" x14ac:dyDescent="0.25">
      <c r="A161" s="41">
        <v>43383</v>
      </c>
      <c r="B161" s="39" t="s">
        <v>115</v>
      </c>
      <c r="C161" s="27" t="s">
        <v>276</v>
      </c>
      <c r="D161" s="2" t="s">
        <v>91</v>
      </c>
      <c r="E161" s="4" t="s">
        <v>368</v>
      </c>
      <c r="F161" s="29">
        <v>290</v>
      </c>
      <c r="G161" s="29">
        <f t="shared" si="3"/>
        <v>580</v>
      </c>
      <c r="H161" s="24">
        <v>2</v>
      </c>
    </row>
    <row r="162" spans="1:8" ht="15.95" customHeight="1" x14ac:dyDescent="0.25">
      <c r="A162" s="45">
        <v>43102</v>
      </c>
      <c r="B162" s="39" t="s">
        <v>115</v>
      </c>
      <c r="C162" s="27" t="s">
        <v>277</v>
      </c>
      <c r="D162" s="4" t="s">
        <v>81</v>
      </c>
      <c r="E162" s="4" t="s">
        <v>2</v>
      </c>
      <c r="F162" s="29">
        <v>300</v>
      </c>
      <c r="G162" s="29">
        <f t="shared" si="3"/>
        <v>0</v>
      </c>
      <c r="H162" s="24">
        <v>0</v>
      </c>
    </row>
    <row r="163" spans="1:8" ht="15.95" customHeight="1" x14ac:dyDescent="0.25">
      <c r="A163" s="45">
        <v>43607</v>
      </c>
      <c r="B163" s="39" t="s">
        <v>115</v>
      </c>
      <c r="C163" s="27" t="s">
        <v>278</v>
      </c>
      <c r="D163" s="4" t="s">
        <v>342</v>
      </c>
      <c r="E163" s="4" t="s">
        <v>2</v>
      </c>
      <c r="F163" s="29">
        <v>273</v>
      </c>
      <c r="G163" s="29">
        <f t="shared" si="3"/>
        <v>20475</v>
      </c>
      <c r="H163" s="24">
        <v>75</v>
      </c>
    </row>
    <row r="164" spans="1:8" ht="15.95" customHeight="1" x14ac:dyDescent="0.25">
      <c r="A164" s="45">
        <v>44733</v>
      </c>
      <c r="B164" s="39" t="s">
        <v>115</v>
      </c>
      <c r="C164" s="27" t="s">
        <v>380</v>
      </c>
      <c r="D164" s="10" t="s">
        <v>90</v>
      </c>
      <c r="E164" s="4" t="s">
        <v>2</v>
      </c>
      <c r="F164" s="29">
        <v>53.1</v>
      </c>
      <c r="G164" s="29">
        <f t="shared" si="3"/>
        <v>1380.6000000000001</v>
      </c>
      <c r="H164" s="24">
        <v>26</v>
      </c>
    </row>
    <row r="165" spans="1:8" ht="15.95" customHeight="1" x14ac:dyDescent="0.25">
      <c r="A165" s="45">
        <v>44560</v>
      </c>
      <c r="B165" s="39" t="s">
        <v>115</v>
      </c>
      <c r="C165" s="27" t="s">
        <v>281</v>
      </c>
      <c r="D165" s="4" t="s">
        <v>390</v>
      </c>
      <c r="E165" s="4" t="s">
        <v>2</v>
      </c>
      <c r="F165" s="29">
        <v>53</v>
      </c>
      <c r="G165" s="29">
        <f t="shared" si="3"/>
        <v>424</v>
      </c>
      <c r="H165" s="24">
        <v>8</v>
      </c>
    </row>
    <row r="166" spans="1:8" ht="15.95" customHeight="1" x14ac:dyDescent="0.25">
      <c r="A166" s="44">
        <v>42836</v>
      </c>
      <c r="B166" s="39" t="s">
        <v>115</v>
      </c>
      <c r="C166" s="27" t="s">
        <v>381</v>
      </c>
      <c r="D166" s="5" t="s">
        <v>128</v>
      </c>
      <c r="E166" s="4" t="s">
        <v>5</v>
      </c>
      <c r="F166" s="29">
        <v>1680</v>
      </c>
      <c r="G166" s="29">
        <f t="shared" si="3"/>
        <v>0</v>
      </c>
      <c r="H166" s="24">
        <v>0</v>
      </c>
    </row>
    <row r="167" spans="1:8" ht="15.95" customHeight="1" x14ac:dyDescent="0.25">
      <c r="A167" s="70">
        <v>44909</v>
      </c>
      <c r="B167" s="39" t="s">
        <v>115</v>
      </c>
      <c r="C167" s="27" t="s">
        <v>292</v>
      </c>
      <c r="D167" s="5" t="s">
        <v>424</v>
      </c>
      <c r="E167" s="4" t="s">
        <v>425</v>
      </c>
      <c r="F167" s="29">
        <v>900</v>
      </c>
      <c r="G167" s="29">
        <f t="shared" si="3"/>
        <v>900</v>
      </c>
      <c r="H167" s="24">
        <v>1</v>
      </c>
    </row>
    <row r="168" spans="1:8" ht="15.95" customHeight="1" x14ac:dyDescent="0.25">
      <c r="A168" s="40">
        <v>44909</v>
      </c>
      <c r="B168" s="39" t="s">
        <v>115</v>
      </c>
      <c r="C168" s="27" t="s">
        <v>293</v>
      </c>
      <c r="D168" s="5" t="s">
        <v>52</v>
      </c>
      <c r="E168" s="4" t="s">
        <v>322</v>
      </c>
      <c r="F168" s="29">
        <v>82.6</v>
      </c>
      <c r="G168" s="29">
        <f t="shared" ref="G168:G207" si="4">F168*H168</f>
        <v>1156.3999999999999</v>
      </c>
      <c r="H168" s="24">
        <v>14</v>
      </c>
    </row>
    <row r="169" spans="1:8" ht="15.95" customHeight="1" x14ac:dyDescent="0.25">
      <c r="A169" s="44">
        <v>43605</v>
      </c>
      <c r="B169" s="39" t="s">
        <v>115</v>
      </c>
      <c r="C169" s="27" t="s">
        <v>294</v>
      </c>
      <c r="D169" s="5" t="s">
        <v>345</v>
      </c>
      <c r="E169" s="4" t="s">
        <v>2</v>
      </c>
      <c r="F169" s="29">
        <v>188.8</v>
      </c>
      <c r="G169" s="29">
        <f t="shared" si="4"/>
        <v>188.8</v>
      </c>
      <c r="H169" s="24">
        <v>1</v>
      </c>
    </row>
    <row r="170" spans="1:8" ht="15.95" customHeight="1" x14ac:dyDescent="0.25">
      <c r="A170" s="41">
        <v>42814</v>
      </c>
      <c r="B170" s="39" t="s">
        <v>115</v>
      </c>
      <c r="C170" s="27" t="s">
        <v>295</v>
      </c>
      <c r="D170" s="3" t="s">
        <v>100</v>
      </c>
      <c r="E170" s="4" t="s">
        <v>2</v>
      </c>
      <c r="F170" s="29">
        <v>702</v>
      </c>
      <c r="G170" s="29">
        <f>F170*H170</f>
        <v>4212</v>
      </c>
      <c r="H170" s="24">
        <v>6</v>
      </c>
    </row>
    <row r="171" spans="1:8" ht="15.95" customHeight="1" x14ac:dyDescent="0.25">
      <c r="A171" s="41">
        <v>43525</v>
      </c>
      <c r="B171" s="39" t="s">
        <v>115</v>
      </c>
      <c r="C171" s="27" t="s">
        <v>296</v>
      </c>
      <c r="D171" s="3" t="s">
        <v>335</v>
      </c>
      <c r="E171" s="4" t="s">
        <v>2</v>
      </c>
      <c r="F171" s="29">
        <v>550</v>
      </c>
      <c r="G171" s="29">
        <f>F171*H171</f>
        <v>550</v>
      </c>
      <c r="H171" s="24">
        <v>1</v>
      </c>
    </row>
    <row r="172" spans="1:8" ht="15.95" customHeight="1" x14ac:dyDescent="0.25">
      <c r="A172" s="41">
        <v>43607</v>
      </c>
      <c r="B172" s="39" t="s">
        <v>115</v>
      </c>
      <c r="C172" s="27" t="s">
        <v>297</v>
      </c>
      <c r="D172" s="3" t="s">
        <v>350</v>
      </c>
      <c r="E172" s="4" t="s">
        <v>2</v>
      </c>
      <c r="F172" s="29">
        <v>342.2</v>
      </c>
      <c r="G172" s="29">
        <f>F172*H172</f>
        <v>0</v>
      </c>
      <c r="H172" s="24">
        <v>0</v>
      </c>
    </row>
    <row r="173" spans="1:8" ht="15.95" customHeight="1" x14ac:dyDescent="0.25">
      <c r="A173" s="45">
        <v>44560</v>
      </c>
      <c r="B173" s="39" t="s">
        <v>115</v>
      </c>
      <c r="C173" s="27" t="s">
        <v>298</v>
      </c>
      <c r="D173" s="2" t="s">
        <v>33</v>
      </c>
      <c r="E173" s="4" t="s">
        <v>321</v>
      </c>
      <c r="F173" s="29">
        <v>188.8</v>
      </c>
      <c r="G173" s="29">
        <f t="shared" si="4"/>
        <v>5664</v>
      </c>
      <c r="H173" s="24">
        <v>30</v>
      </c>
    </row>
    <row r="174" spans="1:8" ht="15.95" customHeight="1" x14ac:dyDescent="0.25">
      <c r="A174" s="41">
        <v>43179</v>
      </c>
      <c r="B174" s="39" t="s">
        <v>115</v>
      </c>
      <c r="C174" s="27" t="s">
        <v>299</v>
      </c>
      <c r="D174" s="4" t="s">
        <v>77</v>
      </c>
      <c r="E174" s="4" t="s">
        <v>2</v>
      </c>
      <c r="F174" s="29">
        <v>600</v>
      </c>
      <c r="G174" s="29">
        <f t="shared" si="4"/>
        <v>0</v>
      </c>
      <c r="H174" s="24">
        <v>0</v>
      </c>
    </row>
    <row r="175" spans="1:8" ht="15.95" customHeight="1" x14ac:dyDescent="0.25">
      <c r="A175" s="41">
        <v>43179</v>
      </c>
      <c r="B175" s="39" t="s">
        <v>115</v>
      </c>
      <c r="C175" s="27" t="s">
        <v>300</v>
      </c>
      <c r="D175" s="9" t="s">
        <v>308</v>
      </c>
      <c r="E175" s="4" t="s">
        <v>2</v>
      </c>
      <c r="F175" s="29">
        <v>389.87</v>
      </c>
      <c r="G175" s="29">
        <f t="shared" si="4"/>
        <v>779.74</v>
      </c>
      <c r="H175" s="24">
        <v>2</v>
      </c>
    </row>
    <row r="176" spans="1:8" ht="15.95" customHeight="1" x14ac:dyDescent="0.25">
      <c r="A176" s="40">
        <v>44038</v>
      </c>
      <c r="B176" s="39" t="s">
        <v>115</v>
      </c>
      <c r="C176" s="27" t="s">
        <v>317</v>
      </c>
      <c r="D176" s="9" t="s">
        <v>346</v>
      </c>
      <c r="E176" s="4" t="s">
        <v>2</v>
      </c>
      <c r="F176" s="29">
        <v>106.2</v>
      </c>
      <c r="G176" s="29">
        <f t="shared" si="4"/>
        <v>0</v>
      </c>
      <c r="H176" s="24">
        <v>0</v>
      </c>
    </row>
    <row r="177" spans="1:12" ht="15.95" customHeight="1" x14ac:dyDescent="0.25">
      <c r="A177" s="41">
        <v>43019</v>
      </c>
      <c r="B177" s="39" t="s">
        <v>115</v>
      </c>
      <c r="C177" s="27" t="s">
        <v>318</v>
      </c>
      <c r="D177" s="2" t="s">
        <v>117</v>
      </c>
      <c r="E177" s="4" t="s">
        <v>2</v>
      </c>
      <c r="F177" s="29">
        <v>8</v>
      </c>
      <c r="G177" s="29">
        <f t="shared" si="4"/>
        <v>72</v>
      </c>
      <c r="H177" s="24">
        <v>9</v>
      </c>
    </row>
    <row r="178" spans="1:12" ht="15.95" customHeight="1" x14ac:dyDescent="0.25">
      <c r="A178" s="44">
        <v>45091</v>
      </c>
      <c r="B178" s="39" t="s">
        <v>115</v>
      </c>
      <c r="C178" s="27" t="s">
        <v>319</v>
      </c>
      <c r="D178" s="4" t="s">
        <v>136</v>
      </c>
      <c r="E178" s="4" t="s">
        <v>2</v>
      </c>
      <c r="F178" s="29">
        <v>450</v>
      </c>
      <c r="G178" s="29">
        <f t="shared" si="4"/>
        <v>4500</v>
      </c>
      <c r="H178" s="24">
        <v>10</v>
      </c>
    </row>
    <row r="179" spans="1:12" ht="15.95" customHeight="1" x14ac:dyDescent="0.25">
      <c r="A179" s="40">
        <v>45091</v>
      </c>
      <c r="B179" s="39" t="s">
        <v>115</v>
      </c>
      <c r="C179" s="27" t="s">
        <v>320</v>
      </c>
      <c r="D179" s="3" t="s">
        <v>35</v>
      </c>
      <c r="E179" s="4" t="s">
        <v>2</v>
      </c>
      <c r="F179" s="29">
        <v>16.52</v>
      </c>
      <c r="G179" s="29">
        <f t="shared" si="4"/>
        <v>660.8</v>
      </c>
      <c r="H179" s="24">
        <v>40</v>
      </c>
    </row>
    <row r="180" spans="1:12" ht="15.95" customHeight="1" x14ac:dyDescent="0.25">
      <c r="A180" s="40">
        <v>44560</v>
      </c>
      <c r="B180" s="39" t="s">
        <v>115</v>
      </c>
      <c r="C180" s="27" t="s">
        <v>328</v>
      </c>
      <c r="D180" s="3" t="s">
        <v>395</v>
      </c>
      <c r="E180" s="4" t="s">
        <v>2</v>
      </c>
      <c r="F180" s="29">
        <v>125</v>
      </c>
      <c r="G180" s="29">
        <f t="shared" si="4"/>
        <v>625</v>
      </c>
      <c r="H180" s="24">
        <v>5</v>
      </c>
    </row>
    <row r="181" spans="1:12" ht="15.95" customHeight="1" x14ac:dyDescent="0.25">
      <c r="A181" s="41">
        <v>43383</v>
      </c>
      <c r="B181" s="39" t="s">
        <v>115</v>
      </c>
      <c r="C181" s="27" t="s">
        <v>329</v>
      </c>
      <c r="D181" s="4" t="s">
        <v>82</v>
      </c>
      <c r="E181" s="4" t="s">
        <v>2</v>
      </c>
      <c r="F181" s="29">
        <v>0</v>
      </c>
      <c r="G181" s="29">
        <f t="shared" si="4"/>
        <v>0</v>
      </c>
      <c r="H181" s="24">
        <v>0</v>
      </c>
    </row>
    <row r="182" spans="1:12" ht="15.95" customHeight="1" x14ac:dyDescent="0.25">
      <c r="A182" s="46">
        <v>44895</v>
      </c>
      <c r="B182" s="39" t="s">
        <v>115</v>
      </c>
      <c r="C182" s="27" t="s">
        <v>330</v>
      </c>
      <c r="D182" s="2" t="s">
        <v>34</v>
      </c>
      <c r="E182" s="4" t="s">
        <v>19</v>
      </c>
      <c r="F182" s="29">
        <v>23</v>
      </c>
      <c r="G182" s="29">
        <f t="shared" si="4"/>
        <v>138</v>
      </c>
      <c r="H182" s="24">
        <v>6</v>
      </c>
    </row>
    <row r="183" spans="1:12" ht="15.95" customHeight="1" x14ac:dyDescent="0.25">
      <c r="A183" s="44">
        <v>44763</v>
      </c>
      <c r="B183" s="39" t="s">
        <v>115</v>
      </c>
      <c r="C183" s="27" t="s">
        <v>331</v>
      </c>
      <c r="D183" s="2" t="s">
        <v>36</v>
      </c>
      <c r="E183" s="4" t="s">
        <v>2</v>
      </c>
      <c r="F183" s="29">
        <v>40</v>
      </c>
      <c r="G183" s="29">
        <f t="shared" si="4"/>
        <v>240</v>
      </c>
      <c r="H183" s="24">
        <v>6</v>
      </c>
    </row>
    <row r="184" spans="1:12" ht="15.95" customHeight="1" x14ac:dyDescent="0.25">
      <c r="A184" s="41">
        <v>44560</v>
      </c>
      <c r="B184" s="39" t="s">
        <v>115</v>
      </c>
      <c r="C184" s="27" t="s">
        <v>334</v>
      </c>
      <c r="D184" s="4" t="s">
        <v>359</v>
      </c>
      <c r="E184" s="4" t="s">
        <v>2</v>
      </c>
      <c r="F184" s="29">
        <v>110</v>
      </c>
      <c r="G184" s="29">
        <f t="shared" si="4"/>
        <v>220</v>
      </c>
      <c r="H184" s="24">
        <v>2</v>
      </c>
      <c r="L184" s="48"/>
    </row>
    <row r="185" spans="1:12" ht="15.95" customHeight="1" x14ac:dyDescent="0.25">
      <c r="A185" s="40">
        <v>44810</v>
      </c>
      <c r="B185" s="39" t="s">
        <v>115</v>
      </c>
      <c r="C185" s="27" t="s">
        <v>337</v>
      </c>
      <c r="D185" s="5" t="s">
        <v>40</v>
      </c>
      <c r="E185" s="4" t="s">
        <v>369</v>
      </c>
      <c r="F185" s="29">
        <v>88.5</v>
      </c>
      <c r="G185" s="29">
        <f t="shared" si="4"/>
        <v>1416</v>
      </c>
      <c r="H185" s="24">
        <v>16</v>
      </c>
    </row>
    <row r="186" spans="1:12" ht="15.95" customHeight="1" x14ac:dyDescent="0.25">
      <c r="A186" s="41">
        <v>43197</v>
      </c>
      <c r="B186" s="39" t="s">
        <v>115</v>
      </c>
      <c r="C186" s="27" t="s">
        <v>351</v>
      </c>
      <c r="D186" s="11" t="s">
        <v>103</v>
      </c>
      <c r="E186" s="10" t="s">
        <v>2</v>
      </c>
      <c r="F186" s="29">
        <v>329</v>
      </c>
      <c r="G186" s="29">
        <f t="shared" si="4"/>
        <v>0</v>
      </c>
      <c r="H186" s="24">
        <v>0</v>
      </c>
    </row>
    <row r="187" spans="1:12" ht="15.95" customHeight="1" x14ac:dyDescent="0.25">
      <c r="A187" s="41">
        <v>44763</v>
      </c>
      <c r="B187" s="39" t="s">
        <v>115</v>
      </c>
      <c r="C187" s="27" t="s">
        <v>352</v>
      </c>
      <c r="D187" s="11" t="s">
        <v>412</v>
      </c>
      <c r="E187" s="10" t="s">
        <v>2</v>
      </c>
      <c r="F187" s="29">
        <v>4200</v>
      </c>
      <c r="G187" s="29">
        <f t="shared" si="4"/>
        <v>12600</v>
      </c>
      <c r="H187" s="24">
        <v>3</v>
      </c>
    </row>
    <row r="188" spans="1:12" ht="15.95" customHeight="1" x14ac:dyDescent="0.25">
      <c r="A188" s="41">
        <v>43197</v>
      </c>
      <c r="B188" s="39" t="s">
        <v>115</v>
      </c>
      <c r="C188" s="27" t="s">
        <v>353</v>
      </c>
      <c r="D188" s="9" t="s">
        <v>305</v>
      </c>
      <c r="E188" s="4" t="s">
        <v>2</v>
      </c>
      <c r="F188" s="29">
        <v>8.49</v>
      </c>
      <c r="G188" s="29">
        <f t="shared" si="4"/>
        <v>5943</v>
      </c>
      <c r="H188" s="24">
        <v>700</v>
      </c>
    </row>
    <row r="189" spans="1:12" ht="15.95" customHeight="1" x14ac:dyDescent="0.25">
      <c r="A189" s="40">
        <v>44887</v>
      </c>
      <c r="B189" s="39" t="s">
        <v>115</v>
      </c>
      <c r="C189" s="27" t="s">
        <v>354</v>
      </c>
      <c r="D189" s="9" t="s">
        <v>420</v>
      </c>
      <c r="E189" s="4" t="s">
        <v>2</v>
      </c>
      <c r="F189" s="29">
        <v>9</v>
      </c>
      <c r="G189" s="29">
        <f t="shared" si="4"/>
        <v>450</v>
      </c>
      <c r="H189" s="24">
        <v>50</v>
      </c>
    </row>
    <row r="190" spans="1:12" ht="15.95" customHeight="1" x14ac:dyDescent="0.25">
      <c r="A190" s="40">
        <v>44887</v>
      </c>
      <c r="B190" s="39" t="s">
        <v>115</v>
      </c>
      <c r="C190" s="27" t="s">
        <v>355</v>
      </c>
      <c r="D190" s="9" t="s">
        <v>419</v>
      </c>
      <c r="E190" s="4" t="s">
        <v>2</v>
      </c>
      <c r="F190" s="29">
        <v>17</v>
      </c>
      <c r="G190" s="29">
        <f t="shared" si="4"/>
        <v>850</v>
      </c>
      <c r="H190" s="24">
        <v>50</v>
      </c>
    </row>
    <row r="191" spans="1:12" ht="15.95" customHeight="1" x14ac:dyDescent="0.25">
      <c r="A191" s="40">
        <v>44907</v>
      </c>
      <c r="B191" s="39" t="s">
        <v>115</v>
      </c>
      <c r="C191" s="27" t="s">
        <v>356</v>
      </c>
      <c r="D191" s="5" t="s">
        <v>53</v>
      </c>
      <c r="E191" s="4" t="s">
        <v>2</v>
      </c>
      <c r="F191" s="29">
        <v>150</v>
      </c>
      <c r="G191" s="29">
        <f t="shared" si="4"/>
        <v>900</v>
      </c>
      <c r="H191" s="24">
        <v>6</v>
      </c>
    </row>
    <row r="192" spans="1:12" ht="15.95" customHeight="1" x14ac:dyDescent="0.25">
      <c r="A192" s="41">
        <v>44560</v>
      </c>
      <c r="B192" s="39" t="s">
        <v>115</v>
      </c>
      <c r="C192" s="27" t="s">
        <v>357</v>
      </c>
      <c r="D192" s="4" t="s">
        <v>95</v>
      </c>
      <c r="E192" s="4" t="s">
        <v>2</v>
      </c>
      <c r="F192" s="29">
        <v>1500</v>
      </c>
      <c r="G192" s="29">
        <f t="shared" si="4"/>
        <v>6000</v>
      </c>
      <c r="H192" s="24">
        <v>4</v>
      </c>
    </row>
    <row r="193" spans="1:18" ht="15.95" customHeight="1" x14ac:dyDescent="0.25">
      <c r="A193" s="41">
        <v>43197</v>
      </c>
      <c r="B193" s="39" t="s">
        <v>115</v>
      </c>
      <c r="C193" s="27" t="s">
        <v>360</v>
      </c>
      <c r="D193" s="5" t="s">
        <v>126</v>
      </c>
      <c r="E193" s="4" t="s">
        <v>2</v>
      </c>
      <c r="F193" s="29">
        <v>95</v>
      </c>
      <c r="G193" s="29">
        <f t="shared" si="4"/>
        <v>0</v>
      </c>
      <c r="H193" s="24">
        <v>0</v>
      </c>
    </row>
    <row r="194" spans="1:18" ht="15.95" customHeight="1" x14ac:dyDescent="0.25">
      <c r="A194" s="41">
        <v>43197</v>
      </c>
      <c r="B194" s="39" t="s">
        <v>115</v>
      </c>
      <c r="C194" s="27" t="s">
        <v>386</v>
      </c>
      <c r="D194" s="5" t="s">
        <v>127</v>
      </c>
      <c r="E194" s="4" t="s">
        <v>2</v>
      </c>
      <c r="F194" s="29">
        <v>125</v>
      </c>
      <c r="G194" s="29">
        <f t="shared" si="4"/>
        <v>0</v>
      </c>
      <c r="H194" s="24">
        <v>0</v>
      </c>
    </row>
    <row r="195" spans="1:18" ht="15.95" customHeight="1" x14ac:dyDescent="0.25">
      <c r="A195" s="41">
        <v>44810</v>
      </c>
      <c r="B195" s="39" t="s">
        <v>115</v>
      </c>
      <c r="C195" s="27" t="s">
        <v>387</v>
      </c>
      <c r="D195" s="4" t="s">
        <v>108</v>
      </c>
      <c r="E195" s="4" t="s">
        <v>2</v>
      </c>
      <c r="F195" s="29">
        <v>566.6</v>
      </c>
      <c r="G195" s="29">
        <f t="shared" si="4"/>
        <v>0</v>
      </c>
      <c r="H195" s="24">
        <v>0</v>
      </c>
    </row>
    <row r="196" spans="1:18" ht="15.95" customHeight="1" x14ac:dyDescent="0.25">
      <c r="A196" s="41">
        <v>44810</v>
      </c>
      <c r="B196" s="39" t="s">
        <v>115</v>
      </c>
      <c r="C196" s="27" t="s">
        <v>388</v>
      </c>
      <c r="D196" s="4" t="s">
        <v>109</v>
      </c>
      <c r="E196" s="4" t="s">
        <v>2</v>
      </c>
      <c r="F196" s="29">
        <v>271.39999999999998</v>
      </c>
      <c r="G196" s="29">
        <f t="shared" si="4"/>
        <v>2714</v>
      </c>
      <c r="H196" s="24">
        <v>10</v>
      </c>
    </row>
    <row r="197" spans="1:18" ht="15.95" customHeight="1" x14ac:dyDescent="0.25">
      <c r="A197" s="41">
        <v>43179</v>
      </c>
      <c r="B197" s="39" t="s">
        <v>115</v>
      </c>
      <c r="C197" s="27" t="s">
        <v>396</v>
      </c>
      <c r="D197" s="5" t="s">
        <v>125</v>
      </c>
      <c r="E197" s="4" t="s">
        <v>5</v>
      </c>
      <c r="F197" s="29">
        <v>485</v>
      </c>
      <c r="G197" s="29">
        <f t="shared" si="4"/>
        <v>0</v>
      </c>
      <c r="H197" s="24">
        <v>0</v>
      </c>
    </row>
    <row r="198" spans="1:18" ht="15.95" customHeight="1" x14ac:dyDescent="0.25">
      <c r="A198" s="56">
        <v>43179</v>
      </c>
      <c r="B198" s="39" t="s">
        <v>115</v>
      </c>
      <c r="C198" s="27" t="s">
        <v>397</v>
      </c>
      <c r="D198" s="59" t="s">
        <v>130</v>
      </c>
      <c r="E198" s="34" t="s">
        <v>5</v>
      </c>
      <c r="F198" s="35">
        <v>635</v>
      </c>
      <c r="G198" s="35">
        <f t="shared" si="4"/>
        <v>0</v>
      </c>
      <c r="H198" s="36">
        <v>0</v>
      </c>
    </row>
    <row r="199" spans="1:18" ht="15.95" customHeight="1" x14ac:dyDescent="0.25">
      <c r="A199" s="56">
        <v>43019</v>
      </c>
      <c r="B199" s="39" t="s">
        <v>115</v>
      </c>
      <c r="C199" s="27" t="s">
        <v>398</v>
      </c>
      <c r="D199" s="59" t="s">
        <v>133</v>
      </c>
      <c r="E199" s="34" t="s">
        <v>2</v>
      </c>
      <c r="F199" s="35">
        <v>2895</v>
      </c>
      <c r="G199" s="35">
        <f t="shared" si="4"/>
        <v>0</v>
      </c>
      <c r="H199" s="36">
        <v>0</v>
      </c>
      <c r="K199" s="68"/>
      <c r="L199" s="49"/>
      <c r="M199" s="49"/>
      <c r="N199" s="49"/>
      <c r="O199" s="49"/>
      <c r="P199" s="49"/>
      <c r="Q199" s="49"/>
      <c r="R199" s="49"/>
    </row>
    <row r="200" spans="1:18" ht="15.95" customHeight="1" x14ac:dyDescent="0.25">
      <c r="A200" s="45">
        <v>45091</v>
      </c>
      <c r="B200" s="39" t="s">
        <v>115</v>
      </c>
      <c r="C200" s="27" t="s">
        <v>399</v>
      </c>
      <c r="D200" s="58" t="s">
        <v>37</v>
      </c>
      <c r="E200" s="34" t="s">
        <v>2</v>
      </c>
      <c r="F200" s="35">
        <v>42.84</v>
      </c>
      <c r="G200" s="35">
        <f t="shared" si="4"/>
        <v>428.40000000000003</v>
      </c>
      <c r="H200" s="36">
        <v>10</v>
      </c>
      <c r="K200" s="68"/>
      <c r="L200" s="49"/>
      <c r="M200" s="49"/>
      <c r="N200" s="49"/>
      <c r="O200" s="49"/>
      <c r="P200" s="49"/>
      <c r="Q200" s="49"/>
      <c r="R200" s="49"/>
    </row>
    <row r="201" spans="1:18" ht="15.95" customHeight="1" x14ac:dyDescent="0.25">
      <c r="A201" s="54">
        <v>44662</v>
      </c>
      <c r="B201" s="39" t="s">
        <v>115</v>
      </c>
      <c r="C201" s="27" t="s">
        <v>400</v>
      </c>
      <c r="D201" s="58" t="s">
        <v>118</v>
      </c>
      <c r="E201" s="34" t="s">
        <v>2</v>
      </c>
      <c r="F201" s="35">
        <v>29.3</v>
      </c>
      <c r="G201" s="35">
        <f t="shared" si="4"/>
        <v>117.2</v>
      </c>
      <c r="H201" s="36">
        <v>4</v>
      </c>
      <c r="K201" s="68"/>
      <c r="L201" s="68"/>
      <c r="M201" s="68"/>
      <c r="N201" s="69"/>
      <c r="O201" s="49"/>
      <c r="P201" s="49"/>
      <c r="Q201" s="49"/>
      <c r="R201" s="49"/>
    </row>
    <row r="202" spans="1:18" ht="15.95" customHeight="1" x14ac:dyDescent="0.25">
      <c r="A202" s="54">
        <v>44662</v>
      </c>
      <c r="B202" s="39" t="s">
        <v>115</v>
      </c>
      <c r="C202" s="27" t="s">
        <v>401</v>
      </c>
      <c r="D202" s="58" t="s">
        <v>430</v>
      </c>
      <c r="E202" s="34" t="s">
        <v>2</v>
      </c>
      <c r="F202" s="35">
        <v>30</v>
      </c>
      <c r="G202" s="35">
        <f t="shared" si="4"/>
        <v>90</v>
      </c>
      <c r="H202" s="36">
        <v>3</v>
      </c>
      <c r="K202" s="68"/>
      <c r="L202" s="68"/>
      <c r="M202" s="68"/>
      <c r="N202" s="69"/>
      <c r="O202" s="49"/>
      <c r="P202" s="49"/>
      <c r="Q202" s="49"/>
      <c r="R202" s="49"/>
    </row>
    <row r="203" spans="1:18" ht="15.95" customHeight="1" x14ac:dyDescent="0.25">
      <c r="A203" s="56">
        <v>43019</v>
      </c>
      <c r="B203" s="39" t="s">
        <v>115</v>
      </c>
      <c r="C203" s="27" t="s">
        <v>402</v>
      </c>
      <c r="D203" s="58" t="s">
        <v>370</v>
      </c>
      <c r="E203" s="34" t="s">
        <v>2</v>
      </c>
      <c r="F203" s="35">
        <v>29.3</v>
      </c>
      <c r="G203" s="35">
        <f t="shared" si="4"/>
        <v>146.5</v>
      </c>
      <c r="H203" s="36">
        <v>5</v>
      </c>
      <c r="O203" s="69"/>
    </row>
    <row r="204" spans="1:18" ht="15.95" customHeight="1" x14ac:dyDescent="0.25">
      <c r="A204" s="55">
        <v>44810</v>
      </c>
      <c r="B204" s="39" t="s">
        <v>115</v>
      </c>
      <c r="C204" s="27" t="s">
        <v>413</v>
      </c>
      <c r="D204" s="34" t="s">
        <v>89</v>
      </c>
      <c r="E204" s="34" t="s">
        <v>2</v>
      </c>
      <c r="F204" s="35">
        <v>70</v>
      </c>
      <c r="G204" s="35">
        <f t="shared" si="4"/>
        <v>840</v>
      </c>
      <c r="H204" s="36">
        <v>12</v>
      </c>
    </row>
    <row r="205" spans="1:18" ht="15.95" customHeight="1" x14ac:dyDescent="0.25">
      <c r="A205" s="55">
        <v>44669</v>
      </c>
      <c r="B205" s="39" t="s">
        <v>115</v>
      </c>
      <c r="C205" s="27" t="s">
        <v>414</v>
      </c>
      <c r="D205" s="34" t="s">
        <v>423</v>
      </c>
      <c r="E205" s="34" t="s">
        <v>2</v>
      </c>
      <c r="F205" s="35">
        <v>400</v>
      </c>
      <c r="G205" s="35">
        <f t="shared" si="4"/>
        <v>3200</v>
      </c>
      <c r="H205" s="36">
        <v>8</v>
      </c>
    </row>
    <row r="206" spans="1:18" ht="15.95" customHeight="1" x14ac:dyDescent="0.25">
      <c r="A206" s="56">
        <v>43197</v>
      </c>
      <c r="B206" s="39" t="s">
        <v>115</v>
      </c>
      <c r="C206" s="27" t="s">
        <v>415</v>
      </c>
      <c r="D206" s="57" t="s">
        <v>59</v>
      </c>
      <c r="E206" s="60" t="s">
        <v>2</v>
      </c>
      <c r="F206" s="35">
        <v>1991.53</v>
      </c>
      <c r="G206" s="35">
        <f t="shared" si="4"/>
        <v>7966.12</v>
      </c>
      <c r="H206" s="61">
        <v>4</v>
      </c>
    </row>
    <row r="207" spans="1:18" ht="15.95" customHeight="1" x14ac:dyDescent="0.25">
      <c r="A207" s="56">
        <v>43157</v>
      </c>
      <c r="B207" s="39" t="s">
        <v>115</v>
      </c>
      <c r="C207" s="27" t="s">
        <v>416</v>
      </c>
      <c r="D207" s="34" t="s">
        <v>83</v>
      </c>
      <c r="E207" s="34" t="s">
        <v>2</v>
      </c>
      <c r="F207" s="35">
        <v>300</v>
      </c>
      <c r="G207" s="35">
        <f t="shared" si="4"/>
        <v>0</v>
      </c>
      <c r="H207" s="36">
        <v>0</v>
      </c>
    </row>
    <row r="208" spans="1:18" ht="15.95" customHeight="1" x14ac:dyDescent="0.25">
      <c r="A208" s="56">
        <v>43473</v>
      </c>
      <c r="B208" s="39" t="s">
        <v>115</v>
      </c>
      <c r="C208" s="27" t="s">
        <v>417</v>
      </c>
      <c r="D208" s="34" t="s">
        <v>55</v>
      </c>
      <c r="E208" s="34" t="s">
        <v>2</v>
      </c>
      <c r="F208" s="35">
        <v>150</v>
      </c>
      <c r="G208" s="35">
        <f t="shared" ref="G208:G215" si="5">F208*H208</f>
        <v>0</v>
      </c>
      <c r="H208" s="36">
        <v>0</v>
      </c>
    </row>
    <row r="209" spans="1:8" ht="15.95" customHeight="1" x14ac:dyDescent="0.25">
      <c r="A209" s="56">
        <v>43473</v>
      </c>
      <c r="B209" s="39" t="s">
        <v>115</v>
      </c>
      <c r="C209" s="27" t="s">
        <v>418</v>
      </c>
      <c r="D209" s="57" t="s">
        <v>323</v>
      </c>
      <c r="E209" s="60" t="s">
        <v>2</v>
      </c>
      <c r="F209" s="35">
        <v>1531.98</v>
      </c>
      <c r="G209" s="35">
        <f t="shared" si="5"/>
        <v>1531.98</v>
      </c>
      <c r="H209" s="61">
        <v>1</v>
      </c>
    </row>
    <row r="210" spans="1:8" ht="15.95" customHeight="1" x14ac:dyDescent="0.25">
      <c r="A210" s="56">
        <v>43473</v>
      </c>
      <c r="B210" s="39" t="s">
        <v>115</v>
      </c>
      <c r="C210" s="27" t="s">
        <v>421</v>
      </c>
      <c r="D210" s="59" t="s">
        <v>301</v>
      </c>
      <c r="E210" s="34" t="s">
        <v>5</v>
      </c>
      <c r="F210" s="35">
        <v>395</v>
      </c>
      <c r="G210" s="35">
        <f t="shared" si="5"/>
        <v>0</v>
      </c>
      <c r="H210" s="36">
        <v>0</v>
      </c>
    </row>
    <row r="211" spans="1:8" ht="15.95" customHeight="1" x14ac:dyDescent="0.25">
      <c r="A211" s="63">
        <v>45035</v>
      </c>
      <c r="B211" s="39" t="s">
        <v>115</v>
      </c>
      <c r="C211" s="27" t="s">
        <v>422</v>
      </c>
      <c r="D211" s="59" t="s">
        <v>410</v>
      </c>
      <c r="E211" s="34" t="s">
        <v>2</v>
      </c>
      <c r="F211" s="35">
        <v>350</v>
      </c>
      <c r="G211" s="35">
        <f t="shared" si="5"/>
        <v>10150</v>
      </c>
      <c r="H211" s="36">
        <v>29</v>
      </c>
    </row>
    <row r="212" spans="1:8" ht="15.95" customHeight="1" x14ac:dyDescent="0.25">
      <c r="A212" s="40">
        <v>45035</v>
      </c>
      <c r="B212" s="39" t="s">
        <v>115</v>
      </c>
      <c r="C212" s="27" t="s">
        <v>427</v>
      </c>
      <c r="D212" s="59" t="s">
        <v>377</v>
      </c>
      <c r="E212" s="34" t="s">
        <v>2</v>
      </c>
      <c r="F212" s="35">
        <v>200</v>
      </c>
      <c r="G212" s="35">
        <f t="shared" si="5"/>
        <v>4400</v>
      </c>
      <c r="H212" s="36">
        <v>22</v>
      </c>
    </row>
    <row r="213" spans="1:8" ht="15.95" customHeight="1" x14ac:dyDescent="0.25">
      <c r="A213" s="40">
        <v>44038</v>
      </c>
      <c r="B213" s="39" t="s">
        <v>115</v>
      </c>
      <c r="C213" s="27" t="s">
        <v>428</v>
      </c>
      <c r="D213" s="34" t="s">
        <v>371</v>
      </c>
      <c r="E213" s="34" t="s">
        <v>372</v>
      </c>
      <c r="F213" s="35">
        <v>97.5</v>
      </c>
      <c r="G213" s="35">
        <f t="shared" si="5"/>
        <v>390</v>
      </c>
      <c r="H213" s="36">
        <v>4</v>
      </c>
    </row>
    <row r="214" spans="1:8" ht="15.95" customHeight="1" x14ac:dyDescent="0.25">
      <c r="A214" s="63">
        <v>45034</v>
      </c>
      <c r="B214" s="39" t="s">
        <v>115</v>
      </c>
      <c r="C214" s="27" t="s">
        <v>429</v>
      </c>
      <c r="D214" s="34" t="s">
        <v>394</v>
      </c>
      <c r="E214" s="34" t="s">
        <v>2</v>
      </c>
      <c r="F214" s="35">
        <v>500</v>
      </c>
      <c r="G214" s="35">
        <f t="shared" si="5"/>
        <v>8000</v>
      </c>
      <c r="H214" s="36">
        <v>16</v>
      </c>
    </row>
    <row r="215" spans="1:8" ht="15.95" customHeight="1" thickBot="1" x14ac:dyDescent="0.3">
      <c r="A215" s="56">
        <v>45034</v>
      </c>
      <c r="B215" s="39" t="s">
        <v>115</v>
      </c>
      <c r="C215" s="27" t="s">
        <v>432</v>
      </c>
      <c r="D215" s="34" t="s">
        <v>93</v>
      </c>
      <c r="E215" s="34" t="s">
        <v>2</v>
      </c>
      <c r="F215" s="35">
        <v>800</v>
      </c>
      <c r="G215" s="35">
        <f t="shared" si="5"/>
        <v>800</v>
      </c>
      <c r="H215" s="36">
        <v>1</v>
      </c>
    </row>
    <row r="216" spans="1:8" ht="15.95" customHeight="1" thickBot="1" x14ac:dyDescent="0.3">
      <c r="A216" s="100" t="s">
        <v>114</v>
      </c>
      <c r="B216" s="101"/>
      <c r="C216" s="101"/>
      <c r="D216" s="101"/>
      <c r="E216" s="101"/>
      <c r="F216" s="37"/>
      <c r="G216" s="37">
        <f>SUM(G17:G215)</f>
        <v>882970.29</v>
      </c>
      <c r="H216" s="38"/>
    </row>
    <row r="220" spans="1:8" ht="15.95" customHeight="1" x14ac:dyDescent="0.25">
      <c r="A220" s="99" t="s">
        <v>120</v>
      </c>
      <c r="B220" s="99"/>
      <c r="C220" s="99"/>
      <c r="D220" s="99"/>
      <c r="E220" s="99"/>
      <c r="F220" s="99"/>
      <c r="G220" s="99"/>
      <c r="H220" s="99"/>
    </row>
    <row r="221" spans="1:8" ht="15.95" customHeight="1" x14ac:dyDescent="0.25">
      <c r="B221" s="47"/>
      <c r="C221" s="47"/>
      <c r="D221" s="47"/>
      <c r="E221" s="47"/>
      <c r="F221" s="47"/>
    </row>
    <row r="222" spans="1:8" ht="15.95" customHeight="1" x14ac:dyDescent="0.25">
      <c r="B222" s="47"/>
      <c r="C222" s="47"/>
      <c r="D222" s="47"/>
      <c r="E222" s="47"/>
      <c r="F222" s="47"/>
    </row>
    <row r="223" spans="1:8" ht="15.95" customHeight="1" x14ac:dyDescent="0.25">
      <c r="B223" s="47"/>
      <c r="C223" s="47"/>
      <c r="D223" s="47"/>
      <c r="E223" s="47"/>
      <c r="F223" s="47"/>
    </row>
    <row r="228" spans="1:8" ht="15.95" customHeight="1" x14ac:dyDescent="0.25">
      <c r="A228" s="30"/>
      <c r="B228" s="30"/>
      <c r="C228" s="30"/>
      <c r="D228" s="52"/>
      <c r="E228" s="31"/>
      <c r="F228" s="31"/>
      <c r="G228" s="31"/>
      <c r="H228" s="31"/>
    </row>
    <row r="229" spans="1:8" ht="15.95" customHeight="1" x14ac:dyDescent="0.25">
      <c r="A229" s="30"/>
      <c r="B229" s="30"/>
      <c r="C229" s="30"/>
      <c r="D229" s="53"/>
      <c r="E229" s="32"/>
      <c r="F229" s="32"/>
      <c r="G229" s="32"/>
      <c r="H229" s="32"/>
    </row>
    <row r="230" spans="1:8" ht="15.95" customHeight="1" x14ac:dyDescent="0.25">
      <c r="A230" s="30"/>
      <c r="B230" s="30"/>
      <c r="C230" s="30"/>
      <c r="D230" s="30"/>
      <c r="E230" s="30"/>
      <c r="F230" s="33"/>
      <c r="G230" s="33"/>
      <c r="H230" s="30"/>
    </row>
  </sheetData>
  <sortState xmlns:xlrd2="http://schemas.microsoft.com/office/spreadsheetml/2017/richdata2" ref="A1:H206">
    <sortCondition ref="D17:D182"/>
  </sortState>
  <mergeCells count="7">
    <mergeCell ref="A220:H220"/>
    <mergeCell ref="A216:E216"/>
    <mergeCell ref="A14:A16"/>
    <mergeCell ref="B14:B16"/>
    <mergeCell ref="A11:H11"/>
    <mergeCell ref="A13:H13"/>
    <mergeCell ref="C14:C16"/>
  </mergeCells>
  <pageMargins left="0.7" right="0.7" top="0.75" bottom="0.75" header="0.3" footer="0.3"/>
  <pageSetup scale="60" orientation="landscape" verticalDpi="300" r:id="rId1"/>
  <colBreaks count="1" manualBreakCount="1">
    <brk id="10" max="20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17F1-A2D9-4835-AB87-1B204F8F081A}">
  <dimension ref="A1:S225"/>
  <sheetViews>
    <sheetView tabSelected="1" zoomScale="90" zoomScaleNormal="90" workbookViewId="0">
      <selection sqref="A1:I226"/>
    </sheetView>
  </sheetViews>
  <sheetFormatPr baseColWidth="10" defaultColWidth="11.42578125" defaultRowHeight="15.95" customHeight="1" x14ac:dyDescent="0.25"/>
  <cols>
    <col min="1" max="1" width="11.7109375" bestFit="1" customWidth="1"/>
    <col min="2" max="2" width="14.5703125" customWidth="1"/>
    <col min="3" max="3" width="26.7109375" customWidth="1"/>
    <col min="4" max="4" width="16.140625" bestFit="1" customWidth="1"/>
    <col min="5" max="5" width="46.5703125" bestFit="1" customWidth="1"/>
    <col min="6" max="6" width="22.5703125" customWidth="1"/>
    <col min="7" max="7" width="28" style="82" customWidth="1"/>
    <col min="8" max="8" width="20.7109375" style="18" customWidth="1"/>
    <col min="9" max="9" width="14.5703125" customWidth="1"/>
    <col min="10" max="10" width="25.42578125" customWidth="1"/>
    <col min="12" max="12" width="12.140625" bestFit="1" customWidth="1"/>
    <col min="15" max="15" width="14.42578125" customWidth="1"/>
    <col min="16" max="16" width="12.140625" bestFit="1" customWidth="1"/>
  </cols>
  <sheetData>
    <row r="1" spans="1:10" ht="15.95" customHeight="1" x14ac:dyDescent="0.25">
      <c r="D1" s="108"/>
      <c r="E1" s="108"/>
      <c r="F1" s="108"/>
      <c r="G1" s="108"/>
      <c r="H1" s="108"/>
      <c r="I1" s="108"/>
      <c r="J1" s="108"/>
    </row>
    <row r="2" spans="1:10" ht="15.95" customHeight="1" x14ac:dyDescent="0.25">
      <c r="C2" s="108"/>
      <c r="D2" s="108"/>
      <c r="E2" s="108"/>
      <c r="F2" s="108"/>
      <c r="G2" s="108"/>
      <c r="H2" s="108"/>
      <c r="I2" s="108"/>
    </row>
    <row r="3" spans="1:10" ht="15.95" customHeight="1" x14ac:dyDescent="0.25">
      <c r="C3" s="108"/>
      <c r="D3" s="108"/>
      <c r="E3" s="108"/>
      <c r="F3" s="108"/>
      <c r="G3" s="108"/>
      <c r="H3" s="108"/>
      <c r="I3" s="108"/>
    </row>
    <row r="4" spans="1:10" ht="15.95" customHeight="1" x14ac:dyDescent="0.25">
      <c r="C4" s="108"/>
      <c r="D4" s="108"/>
      <c r="E4" s="108"/>
      <c r="F4" s="108"/>
      <c r="G4" s="108"/>
      <c r="H4" s="108"/>
      <c r="I4" s="108"/>
    </row>
    <row r="5" spans="1:10" ht="15.95" customHeight="1" x14ac:dyDescent="0.25">
      <c r="C5" s="108"/>
      <c r="D5" s="108"/>
      <c r="E5" s="108"/>
      <c r="F5" s="108"/>
      <c r="G5" s="108"/>
      <c r="H5" s="108"/>
      <c r="I5" s="108"/>
    </row>
    <row r="6" spans="1:10" ht="15.95" customHeight="1" x14ac:dyDescent="0.25">
      <c r="C6" s="108"/>
      <c r="D6" s="108"/>
      <c r="E6" s="108"/>
      <c r="F6" s="108"/>
      <c r="G6" s="108"/>
      <c r="H6" s="108"/>
      <c r="I6" s="108"/>
    </row>
    <row r="7" spans="1:10" ht="15.95" customHeight="1" x14ac:dyDescent="0.25">
      <c r="C7" s="108"/>
      <c r="D7" s="108"/>
      <c r="E7" s="108"/>
      <c r="F7" s="108"/>
      <c r="G7" s="108"/>
      <c r="H7" s="108"/>
      <c r="I7" s="108"/>
    </row>
    <row r="8" spans="1:10" ht="15.95" customHeight="1" x14ac:dyDescent="0.25">
      <c r="C8" s="108"/>
      <c r="D8" s="108"/>
      <c r="E8" s="108"/>
      <c r="F8" s="108"/>
      <c r="G8" s="108"/>
      <c r="H8" s="108"/>
      <c r="I8" s="108"/>
    </row>
    <row r="9" spans="1:10" ht="15.95" customHeight="1" x14ac:dyDescent="0.25">
      <c r="C9" s="108"/>
      <c r="D9" s="108"/>
      <c r="E9" s="108"/>
      <c r="F9" s="108"/>
      <c r="G9" s="108"/>
      <c r="H9" s="108"/>
      <c r="I9" s="108"/>
    </row>
    <row r="10" spans="1:10" ht="15.95" customHeight="1" x14ac:dyDescent="0.25">
      <c r="C10" s="108"/>
      <c r="D10" s="108"/>
      <c r="E10" s="108"/>
      <c r="F10" s="108"/>
      <c r="G10" s="108"/>
      <c r="H10" s="108"/>
      <c r="I10" s="108"/>
    </row>
    <row r="11" spans="1:10" ht="25.5" customHeight="1" x14ac:dyDescent="0.35">
      <c r="A11" s="105" t="s">
        <v>0</v>
      </c>
      <c r="B11" s="106"/>
      <c r="C11" s="106"/>
      <c r="D11" s="106"/>
      <c r="E11" s="106"/>
      <c r="F11" s="106"/>
      <c r="G11" s="106"/>
      <c r="H11" s="106"/>
      <c r="I11" s="106"/>
    </row>
    <row r="13" spans="1:10" ht="25.5" customHeight="1" thickBot="1" x14ac:dyDescent="0.35">
      <c r="A13" s="107" t="s">
        <v>619</v>
      </c>
      <c r="B13" s="107"/>
      <c r="C13" s="107"/>
      <c r="D13" s="107"/>
      <c r="E13" s="107"/>
      <c r="F13" s="107"/>
      <c r="G13" s="107"/>
      <c r="H13" s="107"/>
      <c r="I13" s="107"/>
    </row>
    <row r="14" spans="1:10" ht="15.95" customHeight="1" x14ac:dyDescent="0.25">
      <c r="A14" s="102" t="s">
        <v>119</v>
      </c>
      <c r="B14" s="102" t="s">
        <v>626</v>
      </c>
      <c r="C14" s="102" t="s">
        <v>121</v>
      </c>
      <c r="D14" s="102" t="s">
        <v>122</v>
      </c>
      <c r="E14" s="12"/>
      <c r="F14" s="12"/>
      <c r="G14" s="19"/>
      <c r="H14" s="19"/>
      <c r="I14" s="15"/>
      <c r="J14" s="51"/>
    </row>
    <row r="15" spans="1:10" ht="15.95" customHeight="1" x14ac:dyDescent="0.25">
      <c r="A15" s="103"/>
      <c r="B15" s="103"/>
      <c r="C15" s="103"/>
      <c r="D15" s="103"/>
      <c r="E15" s="13" t="s">
        <v>123</v>
      </c>
      <c r="F15" s="13" t="s">
        <v>110</v>
      </c>
      <c r="G15" s="22" t="s">
        <v>111</v>
      </c>
      <c r="H15" s="20" t="s">
        <v>112</v>
      </c>
      <c r="I15" s="16" t="s">
        <v>113</v>
      </c>
    </row>
    <row r="16" spans="1:10" ht="15.95" customHeight="1" thickBot="1" x14ac:dyDescent="0.3">
      <c r="A16" s="104"/>
      <c r="B16" s="104"/>
      <c r="C16" s="104"/>
      <c r="D16" s="104"/>
      <c r="E16" s="14"/>
      <c r="F16" s="14"/>
      <c r="G16" s="21"/>
      <c r="H16" s="21"/>
      <c r="I16" s="17"/>
    </row>
    <row r="17" spans="1:9" ht="15.95" customHeight="1" x14ac:dyDescent="0.25">
      <c r="A17" s="40">
        <v>45035</v>
      </c>
      <c r="B17" s="40">
        <v>45035</v>
      </c>
      <c r="C17" s="39" t="s">
        <v>115</v>
      </c>
      <c r="D17" s="27" t="s">
        <v>138</v>
      </c>
      <c r="E17" s="7" t="s">
        <v>587</v>
      </c>
      <c r="F17" s="7" t="s">
        <v>2</v>
      </c>
      <c r="G17" s="85">
        <v>306.8</v>
      </c>
      <c r="H17" s="28">
        <f>G17*I17</f>
        <v>0</v>
      </c>
      <c r="I17" s="86"/>
    </row>
    <row r="18" spans="1:9" s="49" customFormat="1" ht="15.95" customHeight="1" x14ac:dyDescent="0.25">
      <c r="A18" s="41">
        <v>43019</v>
      </c>
      <c r="B18" s="41">
        <v>43019</v>
      </c>
      <c r="C18" s="39" t="s">
        <v>115</v>
      </c>
      <c r="D18" s="27" t="s">
        <v>139</v>
      </c>
      <c r="E18" s="2" t="s">
        <v>588</v>
      </c>
      <c r="F18" s="4" t="s">
        <v>2</v>
      </c>
      <c r="G18" s="87">
        <v>0</v>
      </c>
      <c r="H18" s="28">
        <f>G18*I18</f>
        <v>0</v>
      </c>
      <c r="I18" s="88"/>
    </row>
    <row r="19" spans="1:9" s="49" customFormat="1" ht="15.95" customHeight="1" x14ac:dyDescent="0.25">
      <c r="A19" s="41">
        <v>45183</v>
      </c>
      <c r="B19" s="41">
        <v>45183</v>
      </c>
      <c r="C19" s="39" t="s">
        <v>115</v>
      </c>
      <c r="D19" s="27" t="s">
        <v>140</v>
      </c>
      <c r="E19" s="2" t="s">
        <v>600</v>
      </c>
      <c r="F19" s="4" t="s">
        <v>2</v>
      </c>
      <c r="G19" s="89" t="s">
        <v>615</v>
      </c>
      <c r="H19" s="28"/>
      <c r="I19" s="90">
        <v>21</v>
      </c>
    </row>
    <row r="20" spans="1:9" ht="15.95" customHeight="1" x14ac:dyDescent="0.25">
      <c r="A20" s="41">
        <v>44110</v>
      </c>
      <c r="B20" s="41">
        <v>44110</v>
      </c>
      <c r="C20" s="39" t="s">
        <v>115</v>
      </c>
      <c r="D20" s="27" t="s">
        <v>141</v>
      </c>
      <c r="E20" s="2" t="s">
        <v>589</v>
      </c>
      <c r="F20" s="4" t="s">
        <v>374</v>
      </c>
      <c r="G20" s="87">
        <v>1350</v>
      </c>
      <c r="H20" s="28">
        <f>G20*I20</f>
        <v>24300</v>
      </c>
      <c r="I20" s="90">
        <v>18</v>
      </c>
    </row>
    <row r="21" spans="1:9" ht="15.95" customHeight="1" x14ac:dyDescent="0.25">
      <c r="A21" s="45">
        <v>43863</v>
      </c>
      <c r="B21" s="45">
        <v>43863</v>
      </c>
      <c r="C21" s="39" t="s">
        <v>115</v>
      </c>
      <c r="D21" s="27" t="s">
        <v>142</v>
      </c>
      <c r="E21" s="4" t="s">
        <v>590</v>
      </c>
      <c r="F21" s="4" t="s">
        <v>2</v>
      </c>
      <c r="G21" s="87">
        <v>696</v>
      </c>
      <c r="H21" s="29">
        <f t="shared" ref="H21:H82" si="0">G21*I21</f>
        <v>8352</v>
      </c>
      <c r="I21" s="91">
        <v>12</v>
      </c>
    </row>
    <row r="22" spans="1:9" ht="15.95" customHeight="1" x14ac:dyDescent="0.25">
      <c r="A22" s="45">
        <v>45183</v>
      </c>
      <c r="B22" s="45">
        <v>45183</v>
      </c>
      <c r="C22" s="39" t="s">
        <v>115</v>
      </c>
      <c r="D22" s="27" t="s">
        <v>143</v>
      </c>
      <c r="E22" s="5" t="s">
        <v>586</v>
      </c>
      <c r="F22" s="4" t="s">
        <v>2</v>
      </c>
      <c r="G22" s="87">
        <v>240</v>
      </c>
      <c r="H22" s="29">
        <f t="shared" si="0"/>
        <v>4800</v>
      </c>
      <c r="I22" s="90">
        <v>20</v>
      </c>
    </row>
    <row r="23" spans="1:9" ht="15.95" customHeight="1" x14ac:dyDescent="0.25">
      <c r="A23" s="40">
        <v>45035</v>
      </c>
      <c r="B23" s="40">
        <v>45035</v>
      </c>
      <c r="C23" s="39" t="s">
        <v>115</v>
      </c>
      <c r="D23" s="27" t="s">
        <v>144</v>
      </c>
      <c r="E23" s="4" t="s">
        <v>584</v>
      </c>
      <c r="F23" s="4" t="s">
        <v>2</v>
      </c>
      <c r="G23" s="87">
        <v>188.8</v>
      </c>
      <c r="H23" s="29">
        <f t="shared" si="0"/>
        <v>2076.8000000000002</v>
      </c>
      <c r="I23" s="90">
        <v>11</v>
      </c>
    </row>
    <row r="24" spans="1:9" ht="15.95" customHeight="1" x14ac:dyDescent="0.25">
      <c r="A24" s="40">
        <v>45035</v>
      </c>
      <c r="B24" s="40">
        <v>45035</v>
      </c>
      <c r="C24" s="39" t="s">
        <v>115</v>
      </c>
      <c r="D24" s="27" t="s">
        <v>145</v>
      </c>
      <c r="E24" s="4" t="s">
        <v>585</v>
      </c>
      <c r="F24" s="4" t="s">
        <v>2</v>
      </c>
      <c r="G24" s="87">
        <v>171.1</v>
      </c>
      <c r="H24" s="29">
        <f t="shared" si="0"/>
        <v>1882.1</v>
      </c>
      <c r="I24" s="90">
        <v>11</v>
      </c>
    </row>
    <row r="25" spans="1:9" s="49" customFormat="1" ht="15.95" customHeight="1" x14ac:dyDescent="0.25">
      <c r="A25" s="44">
        <v>42836</v>
      </c>
      <c r="B25" s="44">
        <v>42836</v>
      </c>
      <c r="C25" s="39" t="s">
        <v>115</v>
      </c>
      <c r="D25" s="27" t="s">
        <v>146</v>
      </c>
      <c r="E25" s="4" t="s">
        <v>583</v>
      </c>
      <c r="F25" s="4" t="s">
        <v>2</v>
      </c>
      <c r="G25" s="87">
        <v>400</v>
      </c>
      <c r="H25" s="29">
        <f t="shared" si="0"/>
        <v>0</v>
      </c>
      <c r="I25" s="90"/>
    </row>
    <row r="26" spans="1:9" ht="15.95" customHeight="1" x14ac:dyDescent="0.25">
      <c r="A26" s="45">
        <v>44560</v>
      </c>
      <c r="B26" s="45">
        <v>44560</v>
      </c>
      <c r="C26" s="39" t="s">
        <v>115</v>
      </c>
      <c r="D26" s="27" t="s">
        <v>147</v>
      </c>
      <c r="E26" s="2" t="s">
        <v>582</v>
      </c>
      <c r="F26" s="4" t="s">
        <v>2</v>
      </c>
      <c r="G26" s="87">
        <v>60</v>
      </c>
      <c r="H26" s="29">
        <f t="shared" si="0"/>
        <v>2400</v>
      </c>
      <c r="I26" s="90">
        <v>40</v>
      </c>
    </row>
    <row r="27" spans="1:9" ht="15.95" customHeight="1" x14ac:dyDescent="0.25">
      <c r="A27" s="45">
        <v>43863</v>
      </c>
      <c r="B27" s="45">
        <v>43863</v>
      </c>
      <c r="C27" s="39" t="s">
        <v>115</v>
      </c>
      <c r="D27" s="27" t="s">
        <v>148</v>
      </c>
      <c r="E27" s="2" t="s">
        <v>581</v>
      </c>
      <c r="F27" s="4" t="s">
        <v>2</v>
      </c>
      <c r="G27" s="87">
        <v>849.6</v>
      </c>
      <c r="H27" s="29">
        <f t="shared" si="0"/>
        <v>2548.8000000000002</v>
      </c>
      <c r="I27" s="90">
        <v>3</v>
      </c>
    </row>
    <row r="28" spans="1:9" ht="15.95" customHeight="1" x14ac:dyDescent="0.25">
      <c r="A28" s="40">
        <v>45091</v>
      </c>
      <c r="B28" s="40">
        <v>45091</v>
      </c>
      <c r="C28" s="39" t="s">
        <v>115</v>
      </c>
      <c r="D28" s="27" t="s">
        <v>149</v>
      </c>
      <c r="E28" s="92" t="s">
        <v>580</v>
      </c>
      <c r="F28" s="4" t="s">
        <v>5</v>
      </c>
      <c r="G28" s="87">
        <v>65</v>
      </c>
      <c r="H28" s="29">
        <f t="shared" si="0"/>
        <v>1105</v>
      </c>
      <c r="I28" s="90">
        <v>17</v>
      </c>
    </row>
    <row r="29" spans="1:9" ht="15.95" customHeight="1" x14ac:dyDescent="0.25">
      <c r="A29" s="45">
        <v>43863</v>
      </c>
      <c r="B29" s="45">
        <v>43863</v>
      </c>
      <c r="C29" s="39" t="s">
        <v>115</v>
      </c>
      <c r="D29" s="27" t="s">
        <v>150</v>
      </c>
      <c r="E29" s="4" t="s">
        <v>624</v>
      </c>
      <c r="F29" s="4" t="s">
        <v>2</v>
      </c>
      <c r="G29" s="87">
        <v>33</v>
      </c>
      <c r="H29" s="29">
        <f t="shared" si="0"/>
        <v>1914</v>
      </c>
      <c r="I29" s="90">
        <v>58</v>
      </c>
    </row>
    <row r="30" spans="1:9" ht="15.95" customHeight="1" x14ac:dyDescent="0.25">
      <c r="A30" s="40">
        <v>44038</v>
      </c>
      <c r="B30" s="40">
        <v>44038</v>
      </c>
      <c r="C30" s="39" t="s">
        <v>115</v>
      </c>
      <c r="D30" s="27" t="s">
        <v>151</v>
      </c>
      <c r="E30" s="92" t="s">
        <v>579</v>
      </c>
      <c r="F30" s="4" t="s">
        <v>5</v>
      </c>
      <c r="G30" s="87">
        <v>65</v>
      </c>
      <c r="H30" s="29">
        <f t="shared" si="0"/>
        <v>260</v>
      </c>
      <c r="I30" s="90">
        <v>4</v>
      </c>
    </row>
    <row r="31" spans="1:9" ht="15.95" customHeight="1" x14ac:dyDescent="0.25">
      <c r="A31" s="41">
        <v>42814</v>
      </c>
      <c r="B31" s="41">
        <v>42814</v>
      </c>
      <c r="C31" s="39" t="s">
        <v>115</v>
      </c>
      <c r="D31" s="27" t="s">
        <v>152</v>
      </c>
      <c r="E31" s="92" t="s">
        <v>578</v>
      </c>
      <c r="F31" s="4" t="s">
        <v>5</v>
      </c>
      <c r="G31" s="87">
        <v>65</v>
      </c>
      <c r="H31" s="29">
        <f t="shared" si="0"/>
        <v>65</v>
      </c>
      <c r="I31" s="90">
        <v>1</v>
      </c>
    </row>
    <row r="32" spans="1:9" s="49" customFormat="1" ht="15.95" customHeight="1" x14ac:dyDescent="0.25">
      <c r="A32" s="45">
        <v>43102</v>
      </c>
      <c r="B32" s="45">
        <v>43102</v>
      </c>
      <c r="C32" s="39" t="s">
        <v>115</v>
      </c>
      <c r="D32" s="27" t="s">
        <v>153</v>
      </c>
      <c r="E32" s="9" t="s">
        <v>577</v>
      </c>
      <c r="F32" s="4" t="s">
        <v>2</v>
      </c>
      <c r="G32" s="87">
        <v>42.48</v>
      </c>
      <c r="H32" s="29">
        <f t="shared" si="0"/>
        <v>0</v>
      </c>
      <c r="I32" s="90"/>
    </row>
    <row r="33" spans="1:12" s="49" customFormat="1" ht="15.95" customHeight="1" x14ac:dyDescent="0.25">
      <c r="A33" s="44">
        <v>43151</v>
      </c>
      <c r="B33" s="44">
        <v>43151</v>
      </c>
      <c r="C33" s="39" t="s">
        <v>115</v>
      </c>
      <c r="D33" s="27" t="s">
        <v>154</v>
      </c>
      <c r="E33" s="4" t="s">
        <v>576</v>
      </c>
      <c r="F33" s="4" t="s">
        <v>2</v>
      </c>
      <c r="G33" s="87">
        <v>375</v>
      </c>
      <c r="H33" s="29">
        <f t="shared" si="0"/>
        <v>0</v>
      </c>
      <c r="I33" s="90"/>
    </row>
    <row r="34" spans="1:12" s="49" customFormat="1" ht="15.95" customHeight="1" x14ac:dyDescent="0.25">
      <c r="A34" s="44">
        <v>45183</v>
      </c>
      <c r="B34" s="44">
        <v>45183</v>
      </c>
      <c r="C34" s="39" t="s">
        <v>115</v>
      </c>
      <c r="D34" s="27" t="s">
        <v>155</v>
      </c>
      <c r="E34" s="4" t="s">
        <v>599</v>
      </c>
      <c r="F34" s="4" t="s">
        <v>2</v>
      </c>
      <c r="G34" s="89" t="s">
        <v>615</v>
      </c>
      <c r="H34" s="29"/>
      <c r="I34" s="90">
        <v>4</v>
      </c>
    </row>
    <row r="35" spans="1:12" ht="15.95" customHeight="1" x14ac:dyDescent="0.25">
      <c r="A35" s="45">
        <v>45183</v>
      </c>
      <c r="B35" s="45">
        <v>45183</v>
      </c>
      <c r="C35" s="39" t="s">
        <v>115</v>
      </c>
      <c r="D35" s="27" t="s">
        <v>156</v>
      </c>
      <c r="E35" s="5" t="s">
        <v>575</v>
      </c>
      <c r="F35" s="4" t="s">
        <v>2</v>
      </c>
      <c r="G35" s="87">
        <v>55</v>
      </c>
      <c r="H35" s="29">
        <f t="shared" si="0"/>
        <v>1100</v>
      </c>
      <c r="I35" s="90">
        <v>20</v>
      </c>
      <c r="L35" s="67"/>
    </row>
    <row r="36" spans="1:12" ht="15.95" customHeight="1" x14ac:dyDescent="0.25">
      <c r="A36" s="45">
        <v>44907</v>
      </c>
      <c r="B36" s="45">
        <v>44907</v>
      </c>
      <c r="C36" s="39" t="s">
        <v>115</v>
      </c>
      <c r="D36" s="27" t="s">
        <v>157</v>
      </c>
      <c r="E36" s="5" t="s">
        <v>574</v>
      </c>
      <c r="F36" s="4" t="s">
        <v>2</v>
      </c>
      <c r="G36" s="87">
        <v>29.5</v>
      </c>
      <c r="H36" s="29">
        <f t="shared" si="0"/>
        <v>177</v>
      </c>
      <c r="I36" s="90">
        <v>6</v>
      </c>
      <c r="L36" s="67"/>
    </row>
    <row r="37" spans="1:12" ht="15.95" customHeight="1" x14ac:dyDescent="0.25">
      <c r="A37" s="45">
        <v>45183</v>
      </c>
      <c r="B37" s="45">
        <v>45183</v>
      </c>
      <c r="C37" s="39" t="s">
        <v>115</v>
      </c>
      <c r="D37" s="27" t="s">
        <v>158</v>
      </c>
      <c r="E37" s="5" t="s">
        <v>573</v>
      </c>
      <c r="F37" s="4" t="s">
        <v>2</v>
      </c>
      <c r="G37" s="87">
        <v>45</v>
      </c>
      <c r="H37" s="29">
        <f t="shared" si="0"/>
        <v>1800</v>
      </c>
      <c r="I37" s="90">
        <v>40</v>
      </c>
      <c r="L37" s="67"/>
    </row>
    <row r="38" spans="1:12" ht="15.95" customHeight="1" x14ac:dyDescent="0.25">
      <c r="A38" s="40">
        <v>45035</v>
      </c>
      <c r="B38" s="40">
        <v>45035</v>
      </c>
      <c r="C38" s="39" t="s">
        <v>115</v>
      </c>
      <c r="D38" s="27" t="s">
        <v>159</v>
      </c>
      <c r="E38" s="4" t="s">
        <v>572</v>
      </c>
      <c r="F38" s="4" t="s">
        <v>2</v>
      </c>
      <c r="G38" s="87">
        <v>259.60000000000002</v>
      </c>
      <c r="H38" s="29">
        <f t="shared" si="0"/>
        <v>519.20000000000005</v>
      </c>
      <c r="I38" s="90">
        <v>2</v>
      </c>
    </row>
    <row r="39" spans="1:12" ht="15.95" customHeight="1" x14ac:dyDescent="0.25">
      <c r="A39" s="40">
        <v>44560</v>
      </c>
      <c r="B39" s="40">
        <v>44560</v>
      </c>
      <c r="C39" s="39" t="s">
        <v>115</v>
      </c>
      <c r="D39" s="27" t="s">
        <v>160</v>
      </c>
      <c r="E39" s="4" t="s">
        <v>569</v>
      </c>
      <c r="F39" s="4" t="s">
        <v>2</v>
      </c>
      <c r="G39" s="87">
        <v>700</v>
      </c>
      <c r="H39" s="29">
        <f t="shared" si="0"/>
        <v>9100</v>
      </c>
      <c r="I39" s="90">
        <v>13</v>
      </c>
    </row>
    <row r="40" spans="1:12" ht="15.95" customHeight="1" x14ac:dyDescent="0.25">
      <c r="A40" s="40">
        <v>44560</v>
      </c>
      <c r="B40" s="40">
        <v>44560</v>
      </c>
      <c r="C40" s="39" t="s">
        <v>115</v>
      </c>
      <c r="D40" s="27" t="s">
        <v>161</v>
      </c>
      <c r="E40" s="4" t="s">
        <v>570</v>
      </c>
      <c r="F40" s="4" t="s">
        <v>2</v>
      </c>
      <c r="G40" s="87">
        <v>700</v>
      </c>
      <c r="H40" s="29">
        <f t="shared" si="0"/>
        <v>700</v>
      </c>
      <c r="I40" s="90">
        <v>1</v>
      </c>
    </row>
    <row r="41" spans="1:12" ht="15.95" customHeight="1" x14ac:dyDescent="0.25">
      <c r="A41" s="40">
        <v>44561</v>
      </c>
      <c r="B41" s="40">
        <v>44561</v>
      </c>
      <c r="C41" s="39" t="s">
        <v>115</v>
      </c>
      <c r="D41" s="27" t="s">
        <v>162</v>
      </c>
      <c r="E41" s="4" t="s">
        <v>571</v>
      </c>
      <c r="F41" s="4" t="s">
        <v>2</v>
      </c>
      <c r="G41" s="87">
        <v>475</v>
      </c>
      <c r="H41" s="29">
        <f t="shared" si="0"/>
        <v>47500</v>
      </c>
      <c r="I41" s="90">
        <v>100</v>
      </c>
    </row>
    <row r="42" spans="1:12" s="49" customFormat="1" ht="15.95" customHeight="1" x14ac:dyDescent="0.25">
      <c r="A42" s="41">
        <v>43301</v>
      </c>
      <c r="B42" s="41">
        <v>43301</v>
      </c>
      <c r="C42" s="39" t="s">
        <v>115</v>
      </c>
      <c r="D42" s="27" t="s">
        <v>163</v>
      </c>
      <c r="E42" s="3" t="s">
        <v>568</v>
      </c>
      <c r="F42" s="4" t="s">
        <v>2</v>
      </c>
      <c r="G42" s="87">
        <v>115</v>
      </c>
      <c r="H42" s="29">
        <f t="shared" si="0"/>
        <v>0</v>
      </c>
      <c r="I42" s="90"/>
    </row>
    <row r="43" spans="1:12" s="49" customFormat="1" ht="15.95" customHeight="1" x14ac:dyDescent="0.25">
      <c r="A43" s="45">
        <v>44187</v>
      </c>
      <c r="B43" s="45">
        <v>44187</v>
      </c>
      <c r="C43" s="39" t="s">
        <v>115</v>
      </c>
      <c r="D43" s="27" t="s">
        <v>164</v>
      </c>
      <c r="E43" s="3" t="s">
        <v>567</v>
      </c>
      <c r="F43" s="4" t="s">
        <v>2</v>
      </c>
      <c r="G43" s="87">
        <v>95</v>
      </c>
      <c r="H43" s="29">
        <f t="shared" si="0"/>
        <v>0</v>
      </c>
      <c r="I43" s="90"/>
    </row>
    <row r="44" spans="1:12" s="49" customFormat="1" ht="15.95" customHeight="1" x14ac:dyDescent="0.25">
      <c r="A44" s="41">
        <v>43301</v>
      </c>
      <c r="B44" s="41">
        <v>43301</v>
      </c>
      <c r="C44" s="39" t="s">
        <v>115</v>
      </c>
      <c r="D44" s="27" t="s">
        <v>165</v>
      </c>
      <c r="E44" s="3" t="s">
        <v>566</v>
      </c>
      <c r="F44" s="4" t="s">
        <v>2</v>
      </c>
      <c r="G44" s="87">
        <v>250</v>
      </c>
      <c r="H44" s="29">
        <f t="shared" si="0"/>
        <v>0</v>
      </c>
      <c r="I44" s="90"/>
    </row>
    <row r="45" spans="1:12" s="49" customFormat="1" ht="15.95" customHeight="1" x14ac:dyDescent="0.25">
      <c r="A45" s="45">
        <v>44187</v>
      </c>
      <c r="B45" s="45">
        <v>44187</v>
      </c>
      <c r="C45" s="39" t="s">
        <v>115</v>
      </c>
      <c r="D45" s="27" t="s">
        <v>166</v>
      </c>
      <c r="E45" s="3" t="s">
        <v>565</v>
      </c>
      <c r="F45" s="4" t="s">
        <v>2</v>
      </c>
      <c r="G45" s="87">
        <v>542.79999999999995</v>
      </c>
      <c r="H45" s="29">
        <f t="shared" si="0"/>
        <v>0</v>
      </c>
      <c r="I45" s="90"/>
      <c r="J45" s="84"/>
    </row>
    <row r="46" spans="1:12" ht="15.95" customHeight="1" x14ac:dyDescent="0.25">
      <c r="A46" s="41">
        <v>43088</v>
      </c>
      <c r="B46" s="41">
        <v>43088</v>
      </c>
      <c r="C46" s="39" t="s">
        <v>115</v>
      </c>
      <c r="D46" s="27" t="s">
        <v>167</v>
      </c>
      <c r="E46" s="92" t="s">
        <v>564</v>
      </c>
      <c r="F46" s="4" t="s">
        <v>2</v>
      </c>
      <c r="G46" s="87">
        <v>84.96</v>
      </c>
      <c r="H46" s="29">
        <f t="shared" si="0"/>
        <v>37722.239999999998</v>
      </c>
      <c r="I46" s="90">
        <v>444</v>
      </c>
    </row>
    <row r="47" spans="1:12" s="49" customFormat="1" ht="15.95" customHeight="1" x14ac:dyDescent="0.25">
      <c r="A47" s="41">
        <v>44560</v>
      </c>
      <c r="B47" s="41">
        <v>44560</v>
      </c>
      <c r="C47" s="39" t="s">
        <v>115</v>
      </c>
      <c r="D47" s="27" t="s">
        <v>168</v>
      </c>
      <c r="E47" s="92" t="s">
        <v>563</v>
      </c>
      <c r="F47" s="4" t="s">
        <v>98</v>
      </c>
      <c r="G47" s="87">
        <v>831</v>
      </c>
      <c r="H47" s="29">
        <f t="shared" si="0"/>
        <v>0</v>
      </c>
      <c r="I47" s="90"/>
    </row>
    <row r="48" spans="1:12" s="49" customFormat="1" ht="15.95" customHeight="1" x14ac:dyDescent="0.25">
      <c r="A48" s="41">
        <v>44763</v>
      </c>
      <c r="B48" s="41">
        <v>44763</v>
      </c>
      <c r="C48" s="39" t="s">
        <v>115</v>
      </c>
      <c r="D48" s="27" t="s">
        <v>169</v>
      </c>
      <c r="E48" s="92" t="s">
        <v>553</v>
      </c>
      <c r="F48" s="4" t="s">
        <v>2</v>
      </c>
      <c r="G48" s="87">
        <v>10.62</v>
      </c>
      <c r="H48" s="29">
        <f t="shared" si="0"/>
        <v>0</v>
      </c>
      <c r="I48" s="90"/>
    </row>
    <row r="49" spans="1:9" ht="15.95" customHeight="1" x14ac:dyDescent="0.25">
      <c r="A49" s="41">
        <v>43019</v>
      </c>
      <c r="B49" s="41">
        <v>43019</v>
      </c>
      <c r="C49" s="39" t="s">
        <v>115</v>
      </c>
      <c r="D49" s="27" t="s">
        <v>170</v>
      </c>
      <c r="E49" s="4" t="s">
        <v>554</v>
      </c>
      <c r="F49" s="4" t="s">
        <v>2</v>
      </c>
      <c r="G49" s="87">
        <v>115</v>
      </c>
      <c r="H49" s="29">
        <f t="shared" si="0"/>
        <v>1725</v>
      </c>
      <c r="I49" s="90">
        <v>15</v>
      </c>
    </row>
    <row r="50" spans="1:9" ht="15.95" customHeight="1" x14ac:dyDescent="0.25">
      <c r="A50" s="40">
        <v>45091</v>
      </c>
      <c r="B50" s="40">
        <v>45091</v>
      </c>
      <c r="C50" s="39" t="s">
        <v>115</v>
      </c>
      <c r="D50" s="27" t="s">
        <v>171</v>
      </c>
      <c r="E50" s="3" t="s">
        <v>555</v>
      </c>
      <c r="F50" s="4" t="s">
        <v>2</v>
      </c>
      <c r="G50" s="87">
        <v>55</v>
      </c>
      <c r="H50" s="29">
        <f t="shared" si="0"/>
        <v>1045</v>
      </c>
      <c r="I50" s="90">
        <v>19</v>
      </c>
    </row>
    <row r="51" spans="1:9" ht="15.95" customHeight="1" x14ac:dyDescent="0.25">
      <c r="A51" s="45">
        <v>44187</v>
      </c>
      <c r="B51" s="45">
        <v>44187</v>
      </c>
      <c r="C51" s="39" t="s">
        <v>115</v>
      </c>
      <c r="D51" s="27" t="s">
        <v>172</v>
      </c>
      <c r="E51" s="3" t="s">
        <v>556</v>
      </c>
      <c r="F51" s="4" t="s">
        <v>5</v>
      </c>
      <c r="G51" s="87">
        <v>90</v>
      </c>
      <c r="H51" s="29">
        <f t="shared" si="0"/>
        <v>540</v>
      </c>
      <c r="I51" s="90">
        <v>6</v>
      </c>
    </row>
    <row r="52" spans="1:9" ht="15.95" customHeight="1" x14ac:dyDescent="0.25">
      <c r="A52" s="41">
        <v>43019</v>
      </c>
      <c r="B52" s="41">
        <v>43019</v>
      </c>
      <c r="C52" s="39" t="s">
        <v>115</v>
      </c>
      <c r="D52" s="27" t="s">
        <v>173</v>
      </c>
      <c r="E52" s="3" t="s">
        <v>557</v>
      </c>
      <c r="F52" s="6" t="s">
        <v>5</v>
      </c>
      <c r="G52" s="87">
        <v>100</v>
      </c>
      <c r="H52" s="29">
        <f t="shared" si="0"/>
        <v>100</v>
      </c>
      <c r="I52" s="90">
        <v>1</v>
      </c>
    </row>
    <row r="53" spans="1:9" ht="15.95" customHeight="1" x14ac:dyDescent="0.25">
      <c r="A53" s="40">
        <v>45091</v>
      </c>
      <c r="B53" s="40">
        <v>45091</v>
      </c>
      <c r="C53" s="39" t="s">
        <v>115</v>
      </c>
      <c r="D53" s="27" t="s">
        <v>174</v>
      </c>
      <c r="E53" s="3" t="s">
        <v>558</v>
      </c>
      <c r="F53" s="4" t="s">
        <v>5</v>
      </c>
      <c r="G53" s="87">
        <v>29.5</v>
      </c>
      <c r="H53" s="29">
        <f t="shared" si="0"/>
        <v>118</v>
      </c>
      <c r="I53" s="90">
        <v>4</v>
      </c>
    </row>
    <row r="54" spans="1:9" ht="15.95" customHeight="1" x14ac:dyDescent="0.25">
      <c r="A54" s="41">
        <v>43019</v>
      </c>
      <c r="B54" s="41">
        <v>43019</v>
      </c>
      <c r="C54" s="39" t="s">
        <v>115</v>
      </c>
      <c r="D54" s="27" t="s">
        <v>175</v>
      </c>
      <c r="E54" s="2" t="s">
        <v>559</v>
      </c>
      <c r="F54" s="4" t="s">
        <v>15</v>
      </c>
      <c r="G54" s="87">
        <v>150</v>
      </c>
      <c r="H54" s="29">
        <f t="shared" si="0"/>
        <v>0</v>
      </c>
      <c r="I54" s="90"/>
    </row>
    <row r="55" spans="1:9" ht="15.95" customHeight="1" x14ac:dyDescent="0.25">
      <c r="A55" s="41">
        <v>43019</v>
      </c>
      <c r="B55" s="41">
        <v>43019</v>
      </c>
      <c r="C55" s="39" t="s">
        <v>115</v>
      </c>
      <c r="D55" s="27" t="s">
        <v>176</v>
      </c>
      <c r="E55" s="2" t="s">
        <v>560</v>
      </c>
      <c r="F55" s="4" t="s">
        <v>15</v>
      </c>
      <c r="G55" s="87">
        <v>200</v>
      </c>
      <c r="H55" s="29">
        <f t="shared" si="0"/>
        <v>0</v>
      </c>
      <c r="I55" s="90"/>
    </row>
    <row r="56" spans="1:9" ht="15.95" customHeight="1" x14ac:dyDescent="0.25">
      <c r="A56" s="41">
        <v>45091</v>
      </c>
      <c r="B56" s="41">
        <v>45091</v>
      </c>
      <c r="C56" s="39" t="s">
        <v>115</v>
      </c>
      <c r="D56" s="27" t="s">
        <v>378</v>
      </c>
      <c r="E56" s="2" t="s">
        <v>561</v>
      </c>
      <c r="F56" s="4" t="s">
        <v>15</v>
      </c>
      <c r="G56" s="87">
        <v>175</v>
      </c>
      <c r="H56" s="29">
        <f t="shared" si="0"/>
        <v>2450</v>
      </c>
      <c r="I56" s="90">
        <v>14</v>
      </c>
    </row>
    <row r="57" spans="1:9" ht="15.95" customHeight="1" x14ac:dyDescent="0.25">
      <c r="A57" s="40">
        <v>45183</v>
      </c>
      <c r="B57" s="40">
        <v>45183</v>
      </c>
      <c r="C57" s="39" t="s">
        <v>115</v>
      </c>
      <c r="D57" s="27" t="s">
        <v>379</v>
      </c>
      <c r="E57" s="5" t="s">
        <v>562</v>
      </c>
      <c r="F57" s="4" t="s">
        <v>2</v>
      </c>
      <c r="G57" s="87">
        <v>130</v>
      </c>
      <c r="H57" s="29">
        <f t="shared" si="0"/>
        <v>4680</v>
      </c>
      <c r="I57" s="90">
        <v>36</v>
      </c>
    </row>
    <row r="58" spans="1:9" ht="15.95" customHeight="1" x14ac:dyDescent="0.25">
      <c r="A58" s="40">
        <v>45183</v>
      </c>
      <c r="B58" s="40">
        <v>45183</v>
      </c>
      <c r="C58" s="39" t="s">
        <v>115</v>
      </c>
      <c r="D58" s="27" t="s">
        <v>313</v>
      </c>
      <c r="E58" s="5" t="s">
        <v>625</v>
      </c>
      <c r="F58" s="4" t="s">
        <v>2</v>
      </c>
      <c r="G58" s="89" t="s">
        <v>615</v>
      </c>
      <c r="H58" s="29"/>
      <c r="I58" s="90">
        <v>207</v>
      </c>
    </row>
    <row r="59" spans="1:9" s="49" customFormat="1" ht="15.95" customHeight="1" x14ac:dyDescent="0.25">
      <c r="A59" s="41">
        <v>42580</v>
      </c>
      <c r="B59" s="41">
        <v>42580</v>
      </c>
      <c r="C59" s="39" t="s">
        <v>115</v>
      </c>
      <c r="D59" s="27" t="s">
        <v>177</v>
      </c>
      <c r="E59" s="3" t="s">
        <v>540</v>
      </c>
      <c r="F59" s="4" t="s">
        <v>2</v>
      </c>
      <c r="G59" s="87">
        <v>600</v>
      </c>
      <c r="H59" s="29">
        <f t="shared" si="0"/>
        <v>0</v>
      </c>
      <c r="I59" s="90"/>
    </row>
    <row r="60" spans="1:9" s="49" customFormat="1" ht="15.95" customHeight="1" x14ac:dyDescent="0.25">
      <c r="A60" s="44">
        <v>43473</v>
      </c>
      <c r="B60" s="44">
        <v>43473</v>
      </c>
      <c r="C60" s="39" t="s">
        <v>115</v>
      </c>
      <c r="D60" s="27" t="s">
        <v>178</v>
      </c>
      <c r="E60" s="9" t="s">
        <v>541</v>
      </c>
      <c r="F60" s="4" t="s">
        <v>311</v>
      </c>
      <c r="G60" s="87">
        <v>58.61</v>
      </c>
      <c r="H60" s="29">
        <f t="shared" si="0"/>
        <v>0</v>
      </c>
      <c r="I60" s="90"/>
    </row>
    <row r="61" spans="1:9" s="49" customFormat="1" ht="15.95" customHeight="1" x14ac:dyDescent="0.25">
      <c r="A61" s="45">
        <v>45091</v>
      </c>
      <c r="B61" s="45">
        <v>45091</v>
      </c>
      <c r="C61" s="39" t="s">
        <v>115</v>
      </c>
      <c r="D61" s="27" t="s">
        <v>179</v>
      </c>
      <c r="E61" s="2" t="s">
        <v>542</v>
      </c>
      <c r="F61" s="4" t="s">
        <v>2</v>
      </c>
      <c r="G61" s="87">
        <v>354</v>
      </c>
      <c r="H61" s="29">
        <f t="shared" si="0"/>
        <v>4956</v>
      </c>
      <c r="I61" s="90">
        <v>14</v>
      </c>
    </row>
    <row r="62" spans="1:9" s="49" customFormat="1" ht="15.95" customHeight="1" x14ac:dyDescent="0.25">
      <c r="A62" s="40">
        <v>44909</v>
      </c>
      <c r="B62" s="40">
        <v>44909</v>
      </c>
      <c r="C62" s="39" t="s">
        <v>115</v>
      </c>
      <c r="D62" s="27" t="s">
        <v>180</v>
      </c>
      <c r="E62" s="4" t="s">
        <v>543</v>
      </c>
      <c r="F62" s="4" t="s">
        <v>2</v>
      </c>
      <c r="G62" s="87">
        <v>365.8</v>
      </c>
      <c r="H62" s="29">
        <f t="shared" si="0"/>
        <v>0</v>
      </c>
      <c r="I62" s="90"/>
    </row>
    <row r="63" spans="1:9" s="49" customFormat="1" ht="15.95" customHeight="1" x14ac:dyDescent="0.25">
      <c r="A63" s="40">
        <v>45183</v>
      </c>
      <c r="B63" s="40">
        <v>45183</v>
      </c>
      <c r="C63" s="39" t="s">
        <v>115</v>
      </c>
      <c r="D63" s="27" t="s">
        <v>181</v>
      </c>
      <c r="E63" s="4" t="s">
        <v>601</v>
      </c>
      <c r="F63" s="4"/>
      <c r="G63" s="89" t="s">
        <v>615</v>
      </c>
      <c r="H63" s="29"/>
      <c r="I63" s="90">
        <v>37</v>
      </c>
    </row>
    <row r="64" spans="1:9" s="49" customFormat="1" ht="15.95" customHeight="1" x14ac:dyDescent="0.25">
      <c r="A64" s="41">
        <v>43019</v>
      </c>
      <c r="B64" s="41">
        <v>43019</v>
      </c>
      <c r="C64" s="39" t="s">
        <v>115</v>
      </c>
      <c r="D64" s="27" t="s">
        <v>182</v>
      </c>
      <c r="E64" s="4" t="s">
        <v>544</v>
      </c>
      <c r="F64" s="4" t="s">
        <v>2</v>
      </c>
      <c r="G64" s="87">
        <v>250</v>
      </c>
      <c r="H64" s="29">
        <f t="shared" si="0"/>
        <v>0</v>
      </c>
      <c r="I64" s="90"/>
    </row>
    <row r="65" spans="1:13" s="49" customFormat="1" ht="15.95" customHeight="1" x14ac:dyDescent="0.25">
      <c r="A65" s="41">
        <v>43197</v>
      </c>
      <c r="B65" s="41">
        <v>43197</v>
      </c>
      <c r="C65" s="39" t="s">
        <v>115</v>
      </c>
      <c r="D65" s="27" t="s">
        <v>183</v>
      </c>
      <c r="E65" s="5" t="s">
        <v>545</v>
      </c>
      <c r="F65" s="4" t="s">
        <v>5</v>
      </c>
      <c r="G65" s="87">
        <v>485</v>
      </c>
      <c r="H65" s="29">
        <f t="shared" si="0"/>
        <v>0</v>
      </c>
      <c r="I65" s="90"/>
    </row>
    <row r="66" spans="1:13" s="49" customFormat="1" ht="15.95" customHeight="1" x14ac:dyDescent="0.25">
      <c r="A66" s="45">
        <v>44560</v>
      </c>
      <c r="B66" s="45">
        <v>44560</v>
      </c>
      <c r="C66" s="39" t="s">
        <v>115</v>
      </c>
      <c r="D66" s="27" t="s">
        <v>184</v>
      </c>
      <c r="E66" s="5" t="s">
        <v>546</v>
      </c>
      <c r="F66" s="4" t="s">
        <v>332</v>
      </c>
      <c r="G66" s="87">
        <v>41.3</v>
      </c>
      <c r="H66" s="29">
        <f t="shared" si="0"/>
        <v>165.2</v>
      </c>
      <c r="I66" s="90">
        <v>4</v>
      </c>
    </row>
    <row r="67" spans="1:13" s="49" customFormat="1" ht="15.95" customHeight="1" x14ac:dyDescent="0.25">
      <c r="A67" s="41">
        <v>43197</v>
      </c>
      <c r="B67" s="41">
        <v>43197</v>
      </c>
      <c r="C67" s="39" t="s">
        <v>115</v>
      </c>
      <c r="D67" s="27" t="s">
        <v>185</v>
      </c>
      <c r="E67" s="5" t="s">
        <v>547</v>
      </c>
      <c r="F67" s="4" t="s">
        <v>5</v>
      </c>
      <c r="G67" s="87">
        <v>895</v>
      </c>
      <c r="H67" s="29">
        <f t="shared" si="0"/>
        <v>0</v>
      </c>
      <c r="I67" s="90"/>
    </row>
    <row r="68" spans="1:13" s="49" customFormat="1" ht="15.95" customHeight="1" x14ac:dyDescent="0.25">
      <c r="A68" s="40">
        <v>45183</v>
      </c>
      <c r="B68" s="40">
        <v>45183</v>
      </c>
      <c r="C68" s="39" t="s">
        <v>115</v>
      </c>
      <c r="D68" s="27" t="s">
        <v>186</v>
      </c>
      <c r="E68" s="5" t="s">
        <v>548</v>
      </c>
      <c r="F68" s="4" t="s">
        <v>2</v>
      </c>
      <c r="G68" s="87">
        <v>320</v>
      </c>
      <c r="H68" s="29">
        <f t="shared" si="0"/>
        <v>4800</v>
      </c>
      <c r="I68" s="90">
        <v>15</v>
      </c>
    </row>
    <row r="69" spans="1:13" s="49" customFormat="1" ht="15.95" customHeight="1" x14ac:dyDescent="0.25">
      <c r="A69" s="40">
        <v>45034</v>
      </c>
      <c r="B69" s="40">
        <v>45034</v>
      </c>
      <c r="C69" s="39" t="s">
        <v>115</v>
      </c>
      <c r="D69" s="27" t="s">
        <v>187</v>
      </c>
      <c r="E69" s="5" t="s">
        <v>549</v>
      </c>
      <c r="F69" s="4" t="s">
        <v>2</v>
      </c>
      <c r="G69" s="87">
        <v>47.2</v>
      </c>
      <c r="H69" s="29">
        <f t="shared" si="0"/>
        <v>377.6</v>
      </c>
      <c r="I69" s="90">
        <v>8</v>
      </c>
    </row>
    <row r="70" spans="1:13" s="49" customFormat="1" ht="15.95" customHeight="1" x14ac:dyDescent="0.25">
      <c r="A70" s="40">
        <v>44810</v>
      </c>
      <c r="B70" s="40">
        <v>44810</v>
      </c>
      <c r="C70" s="39" t="s">
        <v>115</v>
      </c>
      <c r="D70" s="27" t="s">
        <v>188</v>
      </c>
      <c r="E70" s="5" t="s">
        <v>550</v>
      </c>
      <c r="F70" s="4" t="s">
        <v>2</v>
      </c>
      <c r="G70" s="87">
        <v>215</v>
      </c>
      <c r="H70" s="29">
        <f t="shared" si="0"/>
        <v>860</v>
      </c>
      <c r="I70" s="90">
        <v>4</v>
      </c>
    </row>
    <row r="71" spans="1:13" s="49" customFormat="1" ht="15.95" customHeight="1" x14ac:dyDescent="0.25">
      <c r="A71" s="44">
        <v>42836</v>
      </c>
      <c r="B71" s="44">
        <v>42836</v>
      </c>
      <c r="C71" s="39" t="s">
        <v>115</v>
      </c>
      <c r="D71" s="27" t="s">
        <v>189</v>
      </c>
      <c r="E71" s="4" t="s">
        <v>551</v>
      </c>
      <c r="F71" s="4" t="s">
        <v>2</v>
      </c>
      <c r="G71" s="87">
        <v>0</v>
      </c>
      <c r="H71" s="29">
        <f t="shared" si="0"/>
        <v>0</v>
      </c>
      <c r="I71" s="90"/>
    </row>
    <row r="72" spans="1:13" s="49" customFormat="1" ht="15.95" customHeight="1" x14ac:dyDescent="0.25">
      <c r="A72" s="41">
        <v>44763</v>
      </c>
      <c r="B72" s="41">
        <v>44763</v>
      </c>
      <c r="C72" s="39" t="s">
        <v>115</v>
      </c>
      <c r="D72" s="27" t="s">
        <v>190</v>
      </c>
      <c r="E72" s="2" t="s">
        <v>591</v>
      </c>
      <c r="F72" s="4" t="s">
        <v>2</v>
      </c>
      <c r="G72" s="87">
        <v>106.2</v>
      </c>
      <c r="H72" s="29">
        <f t="shared" si="0"/>
        <v>531</v>
      </c>
      <c r="I72" s="90">
        <v>5</v>
      </c>
    </row>
    <row r="73" spans="1:13" ht="15.95" customHeight="1" x14ac:dyDescent="0.25">
      <c r="A73" s="41">
        <v>43019</v>
      </c>
      <c r="B73" s="41">
        <v>43019</v>
      </c>
      <c r="C73" s="39" t="s">
        <v>115</v>
      </c>
      <c r="D73" s="27" t="s">
        <v>191</v>
      </c>
      <c r="E73" s="4" t="s">
        <v>552</v>
      </c>
      <c r="F73" s="4" t="s">
        <v>2</v>
      </c>
      <c r="G73" s="87">
        <v>479.98</v>
      </c>
      <c r="H73" s="29">
        <f t="shared" si="0"/>
        <v>1439.94</v>
      </c>
      <c r="I73" s="90">
        <v>3</v>
      </c>
    </row>
    <row r="74" spans="1:13" ht="15.95" customHeight="1" x14ac:dyDescent="0.25">
      <c r="A74" s="44">
        <v>43217</v>
      </c>
      <c r="B74" s="44">
        <v>43217</v>
      </c>
      <c r="C74" s="39" t="s">
        <v>115</v>
      </c>
      <c r="D74" s="27" t="s">
        <v>192</v>
      </c>
      <c r="E74" s="4" t="s">
        <v>592</v>
      </c>
      <c r="F74" s="4" t="s">
        <v>2</v>
      </c>
      <c r="G74" s="87">
        <v>479.98</v>
      </c>
      <c r="H74" s="29">
        <f t="shared" si="0"/>
        <v>1439.94</v>
      </c>
      <c r="I74" s="90">
        <v>3</v>
      </c>
    </row>
    <row r="75" spans="1:13" ht="15.95" customHeight="1" x14ac:dyDescent="0.25">
      <c r="A75" s="41">
        <v>43019</v>
      </c>
      <c r="B75" s="41">
        <v>43019</v>
      </c>
      <c r="C75" s="39" t="s">
        <v>115</v>
      </c>
      <c r="D75" s="27" t="s">
        <v>193</v>
      </c>
      <c r="E75" s="4" t="s">
        <v>593</v>
      </c>
      <c r="F75" s="4" t="s">
        <v>2</v>
      </c>
      <c r="G75" s="87">
        <v>479.98</v>
      </c>
      <c r="H75" s="29">
        <f t="shared" si="0"/>
        <v>1439.94</v>
      </c>
      <c r="I75" s="90">
        <v>3</v>
      </c>
    </row>
    <row r="76" spans="1:13" ht="15.95" customHeight="1" x14ac:dyDescent="0.25">
      <c r="A76" s="41">
        <v>43019</v>
      </c>
      <c r="B76" s="41">
        <v>43019</v>
      </c>
      <c r="C76" s="39" t="s">
        <v>115</v>
      </c>
      <c r="D76" s="27" t="s">
        <v>194</v>
      </c>
      <c r="E76" s="4" t="s">
        <v>594</v>
      </c>
      <c r="F76" s="4" t="s">
        <v>2</v>
      </c>
      <c r="G76" s="87">
        <v>479.98</v>
      </c>
      <c r="H76" s="29">
        <f t="shared" si="0"/>
        <v>1439.94</v>
      </c>
      <c r="I76" s="90">
        <v>3</v>
      </c>
    </row>
    <row r="77" spans="1:13" ht="15.95" customHeight="1" x14ac:dyDescent="0.25">
      <c r="A77" s="41">
        <v>43019</v>
      </c>
      <c r="B77" s="41">
        <v>43019</v>
      </c>
      <c r="C77" s="39" t="s">
        <v>115</v>
      </c>
      <c r="D77" s="27" t="s">
        <v>314</v>
      </c>
      <c r="E77" s="4" t="s">
        <v>595</v>
      </c>
      <c r="F77" s="4" t="s">
        <v>2</v>
      </c>
      <c r="G77" s="87">
        <v>512.80999999999995</v>
      </c>
      <c r="H77" s="29">
        <f>G77*I77</f>
        <v>1538.4299999999998</v>
      </c>
      <c r="I77" s="90">
        <v>3</v>
      </c>
    </row>
    <row r="78" spans="1:13" ht="15.95" customHeight="1" x14ac:dyDescent="0.25">
      <c r="A78" s="44">
        <v>43217</v>
      </c>
      <c r="B78" s="44">
        <v>43217</v>
      </c>
      <c r="C78" s="39" t="s">
        <v>115</v>
      </c>
      <c r="D78" s="27" t="s">
        <v>315</v>
      </c>
      <c r="E78" s="4" t="s">
        <v>596</v>
      </c>
      <c r="F78" s="4" t="s">
        <v>2</v>
      </c>
      <c r="G78" s="87">
        <v>551.36</v>
      </c>
      <c r="H78" s="29">
        <f>G78*I78</f>
        <v>4410.88</v>
      </c>
      <c r="I78" s="90">
        <v>8</v>
      </c>
      <c r="M78" s="67"/>
    </row>
    <row r="79" spans="1:13" ht="15.95" customHeight="1" x14ac:dyDescent="0.25">
      <c r="A79" s="41">
        <v>43019</v>
      </c>
      <c r="B79" s="41">
        <v>43019</v>
      </c>
      <c r="C79" s="39" t="s">
        <v>115</v>
      </c>
      <c r="D79" s="27" t="s">
        <v>316</v>
      </c>
      <c r="E79" s="4" t="s">
        <v>597</v>
      </c>
      <c r="F79" s="4" t="s">
        <v>2</v>
      </c>
      <c r="G79" s="87">
        <v>551.36</v>
      </c>
      <c r="H79" s="29">
        <f>G79*I79</f>
        <v>2756.8</v>
      </c>
      <c r="I79" s="90">
        <v>5</v>
      </c>
      <c r="L79" s="67"/>
      <c r="M79" s="67"/>
    </row>
    <row r="80" spans="1:13" ht="15.95" customHeight="1" x14ac:dyDescent="0.25">
      <c r="A80" s="41">
        <v>43019</v>
      </c>
      <c r="B80" s="41">
        <v>43019</v>
      </c>
      <c r="C80" s="39" t="s">
        <v>115</v>
      </c>
      <c r="D80" s="27" t="s">
        <v>195</v>
      </c>
      <c r="E80" s="4" t="s">
        <v>598</v>
      </c>
      <c r="F80" s="4" t="s">
        <v>2</v>
      </c>
      <c r="G80" s="87">
        <v>551.36</v>
      </c>
      <c r="H80" s="29">
        <f>G80*I80</f>
        <v>2756.8</v>
      </c>
      <c r="I80" s="90">
        <v>5</v>
      </c>
      <c r="L80" s="67"/>
    </row>
    <row r="81" spans="1:14" ht="15.95" customHeight="1" x14ac:dyDescent="0.25">
      <c r="A81" s="44">
        <v>45034</v>
      </c>
      <c r="B81" s="44">
        <v>45034</v>
      </c>
      <c r="C81" s="39" t="s">
        <v>115</v>
      </c>
      <c r="D81" s="27" t="s">
        <v>196</v>
      </c>
      <c r="E81" s="4" t="s">
        <v>508</v>
      </c>
      <c r="F81" s="4" t="s">
        <v>2</v>
      </c>
      <c r="G81" s="87">
        <v>200</v>
      </c>
      <c r="H81" s="29">
        <f t="shared" si="0"/>
        <v>800</v>
      </c>
      <c r="I81" s="90">
        <v>4</v>
      </c>
      <c r="L81" s="67"/>
    </row>
    <row r="82" spans="1:14" s="49" customFormat="1" ht="15.95" customHeight="1" x14ac:dyDescent="0.25">
      <c r="A82" s="44">
        <v>43473</v>
      </c>
      <c r="B82" s="44">
        <v>43473</v>
      </c>
      <c r="C82" s="39" t="s">
        <v>115</v>
      </c>
      <c r="D82" s="27" t="s">
        <v>197</v>
      </c>
      <c r="E82" s="4" t="s">
        <v>509</v>
      </c>
      <c r="F82" s="4" t="s">
        <v>2</v>
      </c>
      <c r="G82" s="87">
        <v>225</v>
      </c>
      <c r="H82" s="29">
        <f t="shared" si="0"/>
        <v>0</v>
      </c>
      <c r="I82" s="90"/>
      <c r="J82" s="49" t="s">
        <v>362</v>
      </c>
      <c r="L82" s="69"/>
    </row>
    <row r="83" spans="1:14" ht="15.95" customHeight="1" x14ac:dyDescent="0.25">
      <c r="A83" s="45">
        <v>45091</v>
      </c>
      <c r="B83" s="45">
        <v>45091</v>
      </c>
      <c r="C83" s="39" t="s">
        <v>115</v>
      </c>
      <c r="D83" s="27" t="s">
        <v>198</v>
      </c>
      <c r="E83" s="3" t="s">
        <v>510</v>
      </c>
      <c r="F83" s="4" t="s">
        <v>19</v>
      </c>
      <c r="G83" s="87">
        <v>270</v>
      </c>
      <c r="H83" s="29">
        <f t="shared" ref="H83:H90" si="1">G83*I83</f>
        <v>1080</v>
      </c>
      <c r="I83" s="90">
        <v>4</v>
      </c>
    </row>
    <row r="84" spans="1:14" ht="15.95" customHeight="1" x14ac:dyDescent="0.25">
      <c r="A84" s="45">
        <v>44763</v>
      </c>
      <c r="B84" s="45">
        <v>44763</v>
      </c>
      <c r="C84" s="39" t="s">
        <v>115</v>
      </c>
      <c r="D84" s="27" t="s">
        <v>199</v>
      </c>
      <c r="E84" s="3" t="s">
        <v>511</v>
      </c>
      <c r="F84" s="4" t="s">
        <v>19</v>
      </c>
      <c r="G84" s="87">
        <v>300</v>
      </c>
      <c r="H84" s="29">
        <f t="shared" si="1"/>
        <v>600</v>
      </c>
      <c r="I84" s="90">
        <v>2</v>
      </c>
    </row>
    <row r="85" spans="1:14" ht="15.95" customHeight="1" x14ac:dyDescent="0.25">
      <c r="A85" s="41">
        <v>43157</v>
      </c>
      <c r="B85" s="41">
        <v>43157</v>
      </c>
      <c r="C85" s="39" t="s">
        <v>115</v>
      </c>
      <c r="D85" s="27" t="s">
        <v>200</v>
      </c>
      <c r="E85" s="9" t="s">
        <v>512</v>
      </c>
      <c r="F85" s="4" t="s">
        <v>310</v>
      </c>
      <c r="G85" s="87">
        <v>8.9600000000000009</v>
      </c>
      <c r="H85" s="29">
        <f t="shared" si="1"/>
        <v>0</v>
      </c>
      <c r="I85" s="90"/>
      <c r="J85" s="62"/>
      <c r="L85" s="67"/>
      <c r="N85" s="48"/>
    </row>
    <row r="86" spans="1:14" ht="15.95" customHeight="1" x14ac:dyDescent="0.25">
      <c r="A86" s="45">
        <v>43863</v>
      </c>
      <c r="B86" s="45">
        <v>43863</v>
      </c>
      <c r="C86" s="39" t="s">
        <v>115</v>
      </c>
      <c r="D86" s="27" t="s">
        <v>201</v>
      </c>
      <c r="E86" s="9" t="s">
        <v>513</v>
      </c>
      <c r="F86" s="4" t="s">
        <v>2</v>
      </c>
      <c r="G86" s="87">
        <v>5.9</v>
      </c>
      <c r="H86" s="29">
        <f t="shared" si="1"/>
        <v>0</v>
      </c>
      <c r="I86" s="90"/>
      <c r="J86" s="62"/>
      <c r="L86" s="67"/>
      <c r="M86" s="67"/>
      <c r="N86" s="48"/>
    </row>
    <row r="87" spans="1:14" ht="15.95" customHeight="1" x14ac:dyDescent="0.25">
      <c r="A87" s="41">
        <v>43019</v>
      </c>
      <c r="B87" s="41">
        <v>43019</v>
      </c>
      <c r="C87" s="39" t="s">
        <v>115</v>
      </c>
      <c r="D87" s="27" t="s">
        <v>202</v>
      </c>
      <c r="E87" s="9" t="s">
        <v>514</v>
      </c>
      <c r="F87" s="4" t="s">
        <v>310</v>
      </c>
      <c r="G87" s="87">
        <v>11.2</v>
      </c>
      <c r="H87" s="29">
        <f t="shared" si="1"/>
        <v>0</v>
      </c>
      <c r="I87" s="90"/>
      <c r="L87" s="48"/>
      <c r="N87" s="48"/>
    </row>
    <row r="88" spans="1:14" s="49" customFormat="1" ht="15.95" customHeight="1" x14ac:dyDescent="0.25">
      <c r="A88" s="41">
        <v>43019</v>
      </c>
      <c r="B88" s="41">
        <v>43019</v>
      </c>
      <c r="C88" s="39" t="s">
        <v>115</v>
      </c>
      <c r="D88" s="27" t="s">
        <v>203</v>
      </c>
      <c r="E88" s="5" t="s">
        <v>515</v>
      </c>
      <c r="F88" s="4" t="s">
        <v>105</v>
      </c>
      <c r="G88" s="87">
        <v>37</v>
      </c>
      <c r="H88" s="29">
        <f t="shared" si="1"/>
        <v>0</v>
      </c>
      <c r="I88" s="90"/>
    </row>
    <row r="89" spans="1:14" ht="15.95" customHeight="1" x14ac:dyDescent="0.25">
      <c r="A89" s="40">
        <v>45034</v>
      </c>
      <c r="B89" s="40">
        <v>45034</v>
      </c>
      <c r="C89" s="39" t="s">
        <v>115</v>
      </c>
      <c r="D89" s="27" t="s">
        <v>204</v>
      </c>
      <c r="E89" s="4" t="s">
        <v>516</v>
      </c>
      <c r="F89" s="4" t="s">
        <v>2</v>
      </c>
      <c r="G89" s="87">
        <v>10.62</v>
      </c>
      <c r="H89" s="29">
        <f t="shared" si="1"/>
        <v>84.96</v>
      </c>
      <c r="I89" s="90">
        <v>8</v>
      </c>
    </row>
    <row r="90" spans="1:14" ht="15.95" customHeight="1" x14ac:dyDescent="0.25">
      <c r="A90" s="41">
        <v>45034</v>
      </c>
      <c r="B90" s="41">
        <v>45034</v>
      </c>
      <c r="C90" s="39" t="s">
        <v>115</v>
      </c>
      <c r="D90" s="27" t="s">
        <v>205</v>
      </c>
      <c r="E90" s="4" t="s">
        <v>517</v>
      </c>
      <c r="F90" s="4" t="s">
        <v>2</v>
      </c>
      <c r="G90" s="87">
        <v>1.65</v>
      </c>
      <c r="H90" s="29">
        <f t="shared" si="1"/>
        <v>16.5</v>
      </c>
      <c r="I90" s="90">
        <v>10</v>
      </c>
    </row>
    <row r="91" spans="1:14" ht="15.95" customHeight="1" x14ac:dyDescent="0.25">
      <c r="A91" s="40">
        <v>45183</v>
      </c>
      <c r="B91" s="40">
        <v>45183</v>
      </c>
      <c r="C91" s="39" t="s">
        <v>115</v>
      </c>
      <c r="D91" s="27" t="s">
        <v>206</v>
      </c>
      <c r="E91" s="4" t="s">
        <v>616</v>
      </c>
      <c r="F91" s="4" t="s">
        <v>2</v>
      </c>
      <c r="G91" s="87">
        <v>235</v>
      </c>
      <c r="H91" s="29">
        <f>G91*I91</f>
        <v>3525</v>
      </c>
      <c r="I91" s="90">
        <v>15</v>
      </c>
    </row>
    <row r="92" spans="1:14" s="49" customFormat="1" ht="15.95" customHeight="1" x14ac:dyDescent="0.25">
      <c r="A92" s="40">
        <v>44186</v>
      </c>
      <c r="B92" s="40">
        <v>44186</v>
      </c>
      <c r="C92" s="39" t="s">
        <v>115</v>
      </c>
      <c r="D92" s="27" t="s">
        <v>207</v>
      </c>
      <c r="E92" s="4" t="s">
        <v>518</v>
      </c>
      <c r="F92" s="4" t="s">
        <v>374</v>
      </c>
      <c r="G92" s="87">
        <v>1100</v>
      </c>
      <c r="H92" s="29">
        <f>G92*I92</f>
        <v>1100</v>
      </c>
      <c r="I92" s="90">
        <v>1</v>
      </c>
    </row>
    <row r="93" spans="1:14" ht="15.95" customHeight="1" x14ac:dyDescent="0.25">
      <c r="A93" s="41">
        <v>44763</v>
      </c>
      <c r="B93" s="41">
        <v>44763</v>
      </c>
      <c r="C93" s="39" t="s">
        <v>115</v>
      </c>
      <c r="D93" s="27" t="s">
        <v>208</v>
      </c>
      <c r="E93" s="2" t="s">
        <v>519</v>
      </c>
      <c r="F93" s="4" t="s">
        <v>2</v>
      </c>
      <c r="G93" s="87">
        <v>500</v>
      </c>
      <c r="H93" s="29">
        <f t="shared" ref="H93:H153" si="2">G93*I93</f>
        <v>5000</v>
      </c>
      <c r="I93" s="90">
        <v>10</v>
      </c>
    </row>
    <row r="94" spans="1:14" s="49" customFormat="1" ht="15.95" customHeight="1" x14ac:dyDescent="0.25">
      <c r="A94" s="42">
        <v>42580</v>
      </c>
      <c r="B94" s="42">
        <v>42580</v>
      </c>
      <c r="C94" s="39" t="s">
        <v>115</v>
      </c>
      <c r="D94" s="27" t="s">
        <v>209</v>
      </c>
      <c r="E94" s="2" t="s">
        <v>520</v>
      </c>
      <c r="F94" s="4" t="s">
        <v>15</v>
      </c>
      <c r="G94" s="87">
        <v>120</v>
      </c>
      <c r="H94" s="29">
        <f t="shared" si="2"/>
        <v>0</v>
      </c>
      <c r="I94" s="90"/>
    </row>
    <row r="95" spans="1:14" s="49" customFormat="1" ht="15.95" customHeight="1" x14ac:dyDescent="0.25">
      <c r="A95" s="42">
        <v>44560</v>
      </c>
      <c r="B95" s="42">
        <v>44560</v>
      </c>
      <c r="C95" s="39" t="s">
        <v>115</v>
      </c>
      <c r="D95" s="27" t="s">
        <v>210</v>
      </c>
      <c r="E95" s="2" t="s">
        <v>521</v>
      </c>
      <c r="F95" s="4" t="s">
        <v>15</v>
      </c>
      <c r="G95" s="87">
        <v>27</v>
      </c>
      <c r="H95" s="29">
        <f t="shared" si="2"/>
        <v>0</v>
      </c>
      <c r="I95" s="90"/>
    </row>
    <row r="96" spans="1:14" s="49" customFormat="1" ht="15.95" customHeight="1" x14ac:dyDescent="0.25">
      <c r="A96" s="44">
        <v>43248</v>
      </c>
      <c r="B96" s="44">
        <v>43248</v>
      </c>
      <c r="C96" s="39" t="s">
        <v>115</v>
      </c>
      <c r="D96" s="27" t="s">
        <v>211</v>
      </c>
      <c r="E96" s="5" t="s">
        <v>522</v>
      </c>
      <c r="F96" s="4" t="s">
        <v>2</v>
      </c>
      <c r="G96" s="87">
        <v>600</v>
      </c>
      <c r="H96" s="29">
        <f t="shared" si="2"/>
        <v>0</v>
      </c>
      <c r="I96" s="90"/>
    </row>
    <row r="97" spans="1:9" ht="15.95" customHeight="1" x14ac:dyDescent="0.25">
      <c r="A97" s="44">
        <v>43248</v>
      </c>
      <c r="B97" s="44">
        <v>43248</v>
      </c>
      <c r="C97" s="39" t="s">
        <v>115</v>
      </c>
      <c r="D97" s="27" t="s">
        <v>212</v>
      </c>
      <c r="E97" s="5" t="s">
        <v>524</v>
      </c>
      <c r="F97" s="4" t="s">
        <v>2</v>
      </c>
      <c r="G97" s="87">
        <v>70</v>
      </c>
      <c r="H97" s="29">
        <f t="shared" si="2"/>
        <v>980</v>
      </c>
      <c r="I97" s="90">
        <v>14</v>
      </c>
    </row>
    <row r="98" spans="1:9" ht="15.95" customHeight="1" x14ac:dyDescent="0.25">
      <c r="A98" s="44">
        <v>44810</v>
      </c>
      <c r="B98" s="44">
        <v>44810</v>
      </c>
      <c r="C98" s="39" t="s">
        <v>115</v>
      </c>
      <c r="D98" s="27" t="s">
        <v>213</v>
      </c>
      <c r="E98" s="5" t="s">
        <v>523</v>
      </c>
      <c r="F98" s="4" t="s">
        <v>15</v>
      </c>
      <c r="G98" s="87">
        <v>1115</v>
      </c>
      <c r="H98" s="29">
        <f t="shared" si="2"/>
        <v>1115</v>
      </c>
      <c r="I98" s="90">
        <v>1</v>
      </c>
    </row>
    <row r="99" spans="1:9" ht="15.95" customHeight="1" x14ac:dyDescent="0.25">
      <c r="A99" s="44">
        <v>43248</v>
      </c>
      <c r="B99" s="44">
        <v>43248</v>
      </c>
      <c r="C99" s="39" t="s">
        <v>115</v>
      </c>
      <c r="D99" s="27" t="s">
        <v>214</v>
      </c>
      <c r="E99" s="3" t="s">
        <v>525</v>
      </c>
      <c r="F99" s="4" t="s">
        <v>2</v>
      </c>
      <c r="G99" s="87">
        <v>113</v>
      </c>
      <c r="H99" s="29">
        <f t="shared" si="2"/>
        <v>0</v>
      </c>
      <c r="I99" s="90"/>
    </row>
    <row r="100" spans="1:9" ht="15.95" customHeight="1" x14ac:dyDescent="0.25">
      <c r="A100" s="42">
        <v>44560</v>
      </c>
      <c r="B100" s="42">
        <v>44560</v>
      </c>
      <c r="C100" s="39" t="s">
        <v>115</v>
      </c>
      <c r="D100" s="27" t="s">
        <v>215</v>
      </c>
      <c r="E100" s="3" t="s">
        <v>526</v>
      </c>
      <c r="F100" s="4" t="s">
        <v>2</v>
      </c>
      <c r="G100" s="87">
        <v>3599</v>
      </c>
      <c r="H100" s="29">
        <f t="shared" si="2"/>
        <v>3599</v>
      </c>
      <c r="I100" s="91">
        <v>1</v>
      </c>
    </row>
    <row r="101" spans="1:9" ht="15.95" customHeight="1" x14ac:dyDescent="0.25">
      <c r="A101" s="42">
        <v>44560</v>
      </c>
      <c r="B101" s="42">
        <v>44560</v>
      </c>
      <c r="C101" s="39" t="s">
        <v>115</v>
      </c>
      <c r="D101" s="27" t="s">
        <v>216</v>
      </c>
      <c r="E101" s="4" t="s">
        <v>528</v>
      </c>
      <c r="F101" s="4" t="s">
        <v>2</v>
      </c>
      <c r="G101" s="87">
        <v>925</v>
      </c>
      <c r="H101" s="29">
        <f t="shared" si="2"/>
        <v>12025</v>
      </c>
      <c r="I101" s="93">
        <v>13</v>
      </c>
    </row>
    <row r="102" spans="1:9" ht="15.95" customHeight="1" x14ac:dyDescent="0.25">
      <c r="A102" s="42">
        <v>44560</v>
      </c>
      <c r="B102" s="42">
        <v>44560</v>
      </c>
      <c r="C102" s="39" t="s">
        <v>115</v>
      </c>
      <c r="D102" s="27" t="s">
        <v>217</v>
      </c>
      <c r="E102" s="4" t="s">
        <v>527</v>
      </c>
      <c r="F102" s="4" t="s">
        <v>2</v>
      </c>
      <c r="G102" s="87">
        <v>925</v>
      </c>
      <c r="H102" s="29">
        <f t="shared" si="2"/>
        <v>9250</v>
      </c>
      <c r="I102" s="93">
        <v>10</v>
      </c>
    </row>
    <row r="103" spans="1:9" ht="15.95" customHeight="1" x14ac:dyDescent="0.25">
      <c r="A103" s="42">
        <v>44560</v>
      </c>
      <c r="B103" s="42">
        <v>44560</v>
      </c>
      <c r="C103" s="39" t="s">
        <v>115</v>
      </c>
      <c r="D103" s="27" t="s">
        <v>218</v>
      </c>
      <c r="E103" s="4" t="s">
        <v>66</v>
      </c>
      <c r="F103" s="4" t="s">
        <v>2</v>
      </c>
      <c r="G103" s="87">
        <v>790</v>
      </c>
      <c r="H103" s="29">
        <f t="shared" si="2"/>
        <v>9480</v>
      </c>
      <c r="I103" s="93">
        <v>12</v>
      </c>
    </row>
    <row r="104" spans="1:9" ht="15.95" customHeight="1" x14ac:dyDescent="0.25">
      <c r="A104" s="42">
        <v>44560</v>
      </c>
      <c r="B104" s="42">
        <v>44560</v>
      </c>
      <c r="C104" s="39" t="s">
        <v>115</v>
      </c>
      <c r="D104" s="27" t="s">
        <v>219</v>
      </c>
      <c r="E104" s="4" t="s">
        <v>67</v>
      </c>
      <c r="F104" s="4" t="s">
        <v>2</v>
      </c>
      <c r="G104" s="87">
        <v>690</v>
      </c>
      <c r="H104" s="29">
        <f t="shared" si="2"/>
        <v>7590</v>
      </c>
      <c r="I104" s="93">
        <v>11</v>
      </c>
    </row>
    <row r="105" spans="1:9" ht="15.95" customHeight="1" x14ac:dyDescent="0.25">
      <c r="A105" s="42">
        <v>44560</v>
      </c>
      <c r="B105" s="42">
        <v>44560</v>
      </c>
      <c r="C105" s="39" t="s">
        <v>115</v>
      </c>
      <c r="D105" s="27" t="s">
        <v>220</v>
      </c>
      <c r="E105" s="4" t="s">
        <v>529</v>
      </c>
      <c r="F105" s="4" t="s">
        <v>2</v>
      </c>
      <c r="G105" s="87">
        <v>750</v>
      </c>
      <c r="H105" s="29">
        <f t="shared" si="2"/>
        <v>3750</v>
      </c>
      <c r="I105" s="93">
        <v>5</v>
      </c>
    </row>
    <row r="106" spans="1:9" ht="15.95" customHeight="1" x14ac:dyDescent="0.25">
      <c r="A106" s="42">
        <v>44560</v>
      </c>
      <c r="B106" s="42">
        <v>44560</v>
      </c>
      <c r="C106" s="39" t="s">
        <v>115</v>
      </c>
      <c r="D106" s="27" t="s">
        <v>221</v>
      </c>
      <c r="E106" s="4" t="s">
        <v>530</v>
      </c>
      <c r="F106" s="4" t="s">
        <v>2</v>
      </c>
      <c r="G106" s="87">
        <v>825</v>
      </c>
      <c r="H106" s="29">
        <f t="shared" si="2"/>
        <v>7425</v>
      </c>
      <c r="I106" s="93">
        <v>9</v>
      </c>
    </row>
    <row r="107" spans="1:9" ht="15.95" customHeight="1" x14ac:dyDescent="0.25">
      <c r="A107" s="42">
        <v>44560</v>
      </c>
      <c r="B107" s="42">
        <v>44560</v>
      </c>
      <c r="C107" s="39" t="s">
        <v>115</v>
      </c>
      <c r="D107" s="27" t="s">
        <v>222</v>
      </c>
      <c r="E107" s="4" t="s">
        <v>68</v>
      </c>
      <c r="F107" s="4" t="s">
        <v>2</v>
      </c>
      <c r="G107" s="87">
        <v>790</v>
      </c>
      <c r="H107" s="29">
        <f t="shared" si="2"/>
        <v>8690</v>
      </c>
      <c r="I107" s="93">
        <v>11</v>
      </c>
    </row>
    <row r="108" spans="1:9" ht="15.95" customHeight="1" x14ac:dyDescent="0.25">
      <c r="A108" s="42">
        <v>44560</v>
      </c>
      <c r="B108" s="42">
        <v>44560</v>
      </c>
      <c r="C108" s="39" t="s">
        <v>115</v>
      </c>
      <c r="D108" s="27" t="s">
        <v>223</v>
      </c>
      <c r="E108" s="4" t="s">
        <v>69</v>
      </c>
      <c r="F108" s="4" t="s">
        <v>2</v>
      </c>
      <c r="G108" s="87">
        <v>690</v>
      </c>
      <c r="H108" s="29">
        <f t="shared" si="2"/>
        <v>6900</v>
      </c>
      <c r="I108" s="93">
        <v>10</v>
      </c>
    </row>
    <row r="109" spans="1:9" ht="15.95" customHeight="1" x14ac:dyDescent="0.25">
      <c r="A109" s="42">
        <v>44560</v>
      </c>
      <c r="B109" s="42">
        <v>44560</v>
      </c>
      <c r="C109" s="39" t="s">
        <v>115</v>
      </c>
      <c r="D109" s="27" t="s">
        <v>224</v>
      </c>
      <c r="E109" s="4" t="s">
        <v>531</v>
      </c>
      <c r="F109" s="4" t="s">
        <v>2</v>
      </c>
      <c r="G109" s="87">
        <v>4080</v>
      </c>
      <c r="H109" s="29">
        <f t="shared" si="2"/>
        <v>12240</v>
      </c>
      <c r="I109" s="93">
        <v>3</v>
      </c>
    </row>
    <row r="110" spans="1:9" ht="15.95" customHeight="1" x14ac:dyDescent="0.25">
      <c r="A110" s="42">
        <v>44560</v>
      </c>
      <c r="B110" s="42">
        <v>44560</v>
      </c>
      <c r="C110" s="39" t="s">
        <v>115</v>
      </c>
      <c r="D110" s="27" t="s">
        <v>225</v>
      </c>
      <c r="E110" s="4" t="s">
        <v>532</v>
      </c>
      <c r="F110" s="4" t="s">
        <v>2</v>
      </c>
      <c r="G110" s="87">
        <v>4080</v>
      </c>
      <c r="H110" s="29">
        <f t="shared" si="2"/>
        <v>12240</v>
      </c>
      <c r="I110" s="93">
        <v>3</v>
      </c>
    </row>
    <row r="111" spans="1:9" ht="15.95" customHeight="1" x14ac:dyDescent="0.25">
      <c r="A111" s="42">
        <v>44560</v>
      </c>
      <c r="B111" s="42">
        <v>44560</v>
      </c>
      <c r="C111" s="39" t="s">
        <v>115</v>
      </c>
      <c r="D111" s="27" t="s">
        <v>226</v>
      </c>
      <c r="E111" s="4" t="s">
        <v>533</v>
      </c>
      <c r="F111" s="4" t="s">
        <v>2</v>
      </c>
      <c r="G111" s="87">
        <v>4080</v>
      </c>
      <c r="H111" s="29">
        <f t="shared" si="2"/>
        <v>12240</v>
      </c>
      <c r="I111" s="93">
        <v>3</v>
      </c>
    </row>
    <row r="112" spans="1:9" ht="15.95" customHeight="1" x14ac:dyDescent="0.25">
      <c r="A112" s="42">
        <v>44560</v>
      </c>
      <c r="B112" s="42">
        <v>44560</v>
      </c>
      <c r="C112" s="39" t="s">
        <v>115</v>
      </c>
      <c r="D112" s="27" t="s">
        <v>227</v>
      </c>
      <c r="E112" s="4" t="s">
        <v>534</v>
      </c>
      <c r="F112" s="4" t="s">
        <v>2</v>
      </c>
      <c r="G112" s="87">
        <v>4080</v>
      </c>
      <c r="H112" s="29">
        <f t="shared" si="2"/>
        <v>8160</v>
      </c>
      <c r="I112" s="93">
        <v>2</v>
      </c>
    </row>
    <row r="113" spans="1:9" ht="15.95" customHeight="1" x14ac:dyDescent="0.25">
      <c r="A113" s="42">
        <v>44560</v>
      </c>
      <c r="B113" s="42">
        <v>44560</v>
      </c>
      <c r="C113" s="39" t="s">
        <v>115</v>
      </c>
      <c r="D113" s="27" t="s">
        <v>228</v>
      </c>
      <c r="E113" s="4" t="s">
        <v>535</v>
      </c>
      <c r="F113" s="4" t="s">
        <v>2</v>
      </c>
      <c r="G113" s="87">
        <v>1690</v>
      </c>
      <c r="H113" s="29">
        <f t="shared" si="2"/>
        <v>1690</v>
      </c>
      <c r="I113" s="93">
        <v>1</v>
      </c>
    </row>
    <row r="114" spans="1:9" ht="15.95" customHeight="1" x14ac:dyDescent="0.25">
      <c r="A114" s="42">
        <v>44560</v>
      </c>
      <c r="B114" s="42">
        <v>44560</v>
      </c>
      <c r="C114" s="39" t="s">
        <v>115</v>
      </c>
      <c r="D114" s="27" t="s">
        <v>229</v>
      </c>
      <c r="E114" s="4" t="s">
        <v>536</v>
      </c>
      <c r="F114" s="4" t="s">
        <v>2</v>
      </c>
      <c r="G114" s="87">
        <v>1690</v>
      </c>
      <c r="H114" s="29">
        <f t="shared" si="2"/>
        <v>1690</v>
      </c>
      <c r="I114" s="93">
        <v>1</v>
      </c>
    </row>
    <row r="115" spans="1:9" ht="15.95" customHeight="1" x14ac:dyDescent="0.25">
      <c r="A115" s="42">
        <v>44560</v>
      </c>
      <c r="B115" s="42">
        <v>44560</v>
      </c>
      <c r="C115" s="39" t="s">
        <v>115</v>
      </c>
      <c r="D115" s="27" t="s">
        <v>230</v>
      </c>
      <c r="E115" s="4" t="s">
        <v>618</v>
      </c>
      <c r="F115" s="4" t="s">
        <v>2</v>
      </c>
      <c r="G115" s="87">
        <v>1690</v>
      </c>
      <c r="H115" s="29">
        <f t="shared" si="2"/>
        <v>0</v>
      </c>
      <c r="I115" s="93"/>
    </row>
    <row r="116" spans="1:9" ht="15.95" customHeight="1" x14ac:dyDescent="0.25">
      <c r="A116" s="42">
        <v>44560</v>
      </c>
      <c r="B116" s="42">
        <v>44560</v>
      </c>
      <c r="C116" s="39" t="s">
        <v>115</v>
      </c>
      <c r="D116" s="27" t="s">
        <v>231</v>
      </c>
      <c r="E116" s="4" t="s">
        <v>537</v>
      </c>
      <c r="F116" s="4" t="s">
        <v>2</v>
      </c>
      <c r="G116" s="87">
        <v>1690</v>
      </c>
      <c r="H116" s="29">
        <f t="shared" si="2"/>
        <v>1690</v>
      </c>
      <c r="I116" s="93">
        <v>1</v>
      </c>
    </row>
    <row r="117" spans="1:9" ht="15.95" customHeight="1" x14ac:dyDescent="0.25">
      <c r="A117" s="42">
        <v>44560</v>
      </c>
      <c r="B117" s="42">
        <v>44560</v>
      </c>
      <c r="C117" s="39" t="s">
        <v>115</v>
      </c>
      <c r="D117" s="27" t="s">
        <v>232</v>
      </c>
      <c r="E117" s="4" t="s">
        <v>538</v>
      </c>
      <c r="F117" s="4" t="s">
        <v>2</v>
      </c>
      <c r="G117" s="87">
        <v>3142.37</v>
      </c>
      <c r="H117" s="29">
        <f t="shared" si="2"/>
        <v>3142.37</v>
      </c>
      <c r="I117" s="93">
        <v>1</v>
      </c>
    </row>
    <row r="118" spans="1:9" ht="15.95" customHeight="1" x14ac:dyDescent="0.25">
      <c r="A118" s="42">
        <v>44560</v>
      </c>
      <c r="B118" s="42">
        <v>44560</v>
      </c>
      <c r="C118" s="39" t="s">
        <v>115</v>
      </c>
      <c r="D118" s="27" t="s">
        <v>233</v>
      </c>
      <c r="E118" s="94" t="s">
        <v>539</v>
      </c>
      <c r="F118" s="4" t="s">
        <v>2</v>
      </c>
      <c r="G118" s="87">
        <v>1991.53</v>
      </c>
      <c r="H118" s="29">
        <f t="shared" si="2"/>
        <v>1991.53</v>
      </c>
      <c r="I118" s="93">
        <v>1</v>
      </c>
    </row>
    <row r="119" spans="1:9" ht="15.95" customHeight="1" x14ac:dyDescent="0.25">
      <c r="A119" s="44">
        <v>44810</v>
      </c>
      <c r="B119" s="44">
        <v>44810</v>
      </c>
      <c r="C119" s="39" t="s">
        <v>115</v>
      </c>
      <c r="D119" s="27" t="s">
        <v>234</v>
      </c>
      <c r="E119" s="5" t="s">
        <v>497</v>
      </c>
      <c r="F119" s="4" t="s">
        <v>2</v>
      </c>
      <c r="G119" s="87">
        <v>320</v>
      </c>
      <c r="H119" s="29">
        <f t="shared" si="2"/>
        <v>3200</v>
      </c>
      <c r="I119" s="90">
        <v>10</v>
      </c>
    </row>
    <row r="120" spans="1:9" ht="15.95" customHeight="1" x14ac:dyDescent="0.25">
      <c r="A120" s="41">
        <v>44810</v>
      </c>
      <c r="B120" s="41">
        <v>44810</v>
      </c>
      <c r="C120" s="39" t="s">
        <v>115</v>
      </c>
      <c r="D120" s="27" t="s">
        <v>235</v>
      </c>
      <c r="E120" s="5" t="s">
        <v>498</v>
      </c>
      <c r="F120" s="4" t="s">
        <v>2</v>
      </c>
      <c r="G120" s="87">
        <v>320</v>
      </c>
      <c r="H120" s="29">
        <f t="shared" si="2"/>
        <v>6720</v>
      </c>
      <c r="I120" s="90">
        <v>21</v>
      </c>
    </row>
    <row r="121" spans="1:9" ht="15.95" customHeight="1" x14ac:dyDescent="0.25">
      <c r="A121" s="41">
        <v>43301</v>
      </c>
      <c r="B121" s="41">
        <v>43301</v>
      </c>
      <c r="C121" s="39" t="s">
        <v>115</v>
      </c>
      <c r="D121" s="27" t="s">
        <v>236</v>
      </c>
      <c r="E121" s="9" t="s">
        <v>499</v>
      </c>
      <c r="F121" s="4" t="s">
        <v>312</v>
      </c>
      <c r="G121" s="87">
        <v>314.16000000000003</v>
      </c>
      <c r="H121" s="29">
        <f t="shared" si="2"/>
        <v>0</v>
      </c>
      <c r="I121" s="88"/>
    </row>
    <row r="122" spans="1:9" s="49" customFormat="1" ht="15.95" customHeight="1" x14ac:dyDescent="0.25">
      <c r="A122" s="41">
        <v>43301</v>
      </c>
      <c r="B122" s="41">
        <v>43301</v>
      </c>
      <c r="C122" s="39" t="s">
        <v>115</v>
      </c>
      <c r="D122" s="27" t="s">
        <v>237</v>
      </c>
      <c r="E122" s="3" t="s">
        <v>500</v>
      </c>
      <c r="F122" s="4" t="s">
        <v>2</v>
      </c>
      <c r="G122" s="87">
        <v>224</v>
      </c>
      <c r="H122" s="29">
        <f t="shared" si="2"/>
        <v>6048</v>
      </c>
      <c r="I122" s="88">
        <v>27</v>
      </c>
    </row>
    <row r="123" spans="1:9" ht="15.95" customHeight="1" x14ac:dyDescent="0.25">
      <c r="A123" s="42">
        <v>43050</v>
      </c>
      <c r="B123" s="42">
        <v>43050</v>
      </c>
      <c r="C123" s="39" t="s">
        <v>115</v>
      </c>
      <c r="D123" s="27" t="s">
        <v>238</v>
      </c>
      <c r="E123" s="4" t="s">
        <v>501</v>
      </c>
      <c r="F123" s="4" t="s">
        <v>2</v>
      </c>
      <c r="G123" s="87">
        <v>1200</v>
      </c>
      <c r="H123" s="29">
        <f t="shared" si="2"/>
        <v>0</v>
      </c>
      <c r="I123" s="88"/>
    </row>
    <row r="124" spans="1:9" ht="15.95" customHeight="1" x14ac:dyDescent="0.25">
      <c r="A124" s="41">
        <v>45091</v>
      </c>
      <c r="B124" s="41">
        <v>45091</v>
      </c>
      <c r="C124" s="39" t="s">
        <v>115</v>
      </c>
      <c r="D124" s="27" t="s">
        <v>239</v>
      </c>
      <c r="E124" s="2" t="s">
        <v>603</v>
      </c>
      <c r="F124" s="4" t="s">
        <v>434</v>
      </c>
      <c r="G124" s="87">
        <v>1900</v>
      </c>
      <c r="H124" s="29">
        <f t="shared" si="2"/>
        <v>9500</v>
      </c>
      <c r="I124" s="90">
        <v>5</v>
      </c>
    </row>
    <row r="125" spans="1:9" ht="15.95" customHeight="1" x14ac:dyDescent="0.25">
      <c r="A125" s="41">
        <v>44560</v>
      </c>
      <c r="B125" s="41">
        <v>44560</v>
      </c>
      <c r="C125" s="39" t="s">
        <v>115</v>
      </c>
      <c r="D125" s="27" t="s">
        <v>240</v>
      </c>
      <c r="E125" s="2" t="s">
        <v>602</v>
      </c>
      <c r="F125" s="4" t="s">
        <v>333</v>
      </c>
      <c r="G125" s="87">
        <v>1900</v>
      </c>
      <c r="H125" s="29">
        <f t="shared" si="2"/>
        <v>1900</v>
      </c>
      <c r="I125" s="90">
        <v>1</v>
      </c>
    </row>
    <row r="126" spans="1:9" ht="15.95" customHeight="1" x14ac:dyDescent="0.25">
      <c r="A126" s="45">
        <v>45091</v>
      </c>
      <c r="B126" s="45">
        <v>45091</v>
      </c>
      <c r="C126" s="39" t="s">
        <v>115</v>
      </c>
      <c r="D126" s="27" t="s">
        <v>241</v>
      </c>
      <c r="E126" s="3" t="s">
        <v>502</v>
      </c>
      <c r="F126" s="4" t="s">
        <v>5</v>
      </c>
      <c r="G126" s="87">
        <v>50</v>
      </c>
      <c r="H126" s="29">
        <f t="shared" si="2"/>
        <v>750</v>
      </c>
      <c r="I126" s="90">
        <v>15</v>
      </c>
    </row>
    <row r="127" spans="1:9" ht="15.95" customHeight="1" x14ac:dyDescent="0.25">
      <c r="A127" s="41">
        <v>43019</v>
      </c>
      <c r="B127" s="41">
        <v>43019</v>
      </c>
      <c r="C127" s="39" t="s">
        <v>115</v>
      </c>
      <c r="D127" s="27" t="s">
        <v>242</v>
      </c>
      <c r="E127" s="3" t="s">
        <v>503</v>
      </c>
      <c r="F127" s="4" t="s">
        <v>2</v>
      </c>
      <c r="G127" s="87">
        <v>153.4</v>
      </c>
      <c r="H127" s="29">
        <f t="shared" si="2"/>
        <v>16874</v>
      </c>
      <c r="I127" s="90">
        <v>110</v>
      </c>
    </row>
    <row r="128" spans="1:9" s="49" customFormat="1" ht="15.95" customHeight="1" x14ac:dyDescent="0.25">
      <c r="A128" s="45">
        <v>43863</v>
      </c>
      <c r="B128" s="45">
        <v>43863</v>
      </c>
      <c r="C128" s="39" t="s">
        <v>115</v>
      </c>
      <c r="D128" s="27" t="s">
        <v>243</v>
      </c>
      <c r="E128" s="3" t="s">
        <v>504</v>
      </c>
      <c r="F128" s="4" t="s">
        <v>2</v>
      </c>
      <c r="G128" s="87">
        <v>22.62</v>
      </c>
      <c r="H128" s="29">
        <f t="shared" si="2"/>
        <v>271.44</v>
      </c>
      <c r="I128" s="90">
        <v>12</v>
      </c>
    </row>
    <row r="129" spans="1:9" ht="15.95" customHeight="1" x14ac:dyDescent="0.25">
      <c r="A129" s="45">
        <v>43863</v>
      </c>
      <c r="B129" s="45">
        <v>43863</v>
      </c>
      <c r="C129" s="39" t="s">
        <v>115</v>
      </c>
      <c r="D129" s="27" t="s">
        <v>244</v>
      </c>
      <c r="E129" s="3" t="s">
        <v>505</v>
      </c>
      <c r="F129" s="4" t="s">
        <v>2</v>
      </c>
      <c r="G129" s="87">
        <v>29.5</v>
      </c>
      <c r="H129" s="29">
        <f t="shared" si="2"/>
        <v>2006</v>
      </c>
      <c r="I129" s="90">
        <v>68</v>
      </c>
    </row>
    <row r="130" spans="1:9" ht="15.95" customHeight="1" x14ac:dyDescent="0.25">
      <c r="A130" s="45">
        <v>43863</v>
      </c>
      <c r="B130" s="45">
        <v>43863</v>
      </c>
      <c r="C130" s="39" t="s">
        <v>115</v>
      </c>
      <c r="D130" s="27" t="s">
        <v>245</v>
      </c>
      <c r="E130" s="3" t="s">
        <v>506</v>
      </c>
      <c r="F130" s="4" t="s">
        <v>2</v>
      </c>
      <c r="G130" s="87">
        <v>60</v>
      </c>
      <c r="H130" s="29">
        <f t="shared" si="2"/>
        <v>0</v>
      </c>
      <c r="I130" s="88"/>
    </row>
    <row r="131" spans="1:9" ht="15.95" customHeight="1" x14ac:dyDescent="0.25">
      <c r="A131" s="45">
        <v>43863</v>
      </c>
      <c r="B131" s="45">
        <v>43863</v>
      </c>
      <c r="C131" s="39" t="s">
        <v>115</v>
      </c>
      <c r="D131" s="27" t="s">
        <v>246</v>
      </c>
      <c r="E131" s="3" t="s">
        <v>507</v>
      </c>
      <c r="F131" s="4" t="s">
        <v>2</v>
      </c>
      <c r="G131" s="87">
        <v>118</v>
      </c>
      <c r="H131" s="29">
        <f t="shared" si="2"/>
        <v>13688</v>
      </c>
      <c r="I131" s="90">
        <v>116</v>
      </c>
    </row>
    <row r="132" spans="1:9" ht="15.95" customHeight="1" x14ac:dyDescent="0.25">
      <c r="A132" s="44">
        <v>43683</v>
      </c>
      <c r="B132" s="44">
        <v>43683</v>
      </c>
      <c r="C132" s="39" t="s">
        <v>115</v>
      </c>
      <c r="D132" s="27" t="s">
        <v>247</v>
      </c>
      <c r="E132" s="3" t="s">
        <v>361</v>
      </c>
      <c r="F132" s="4" t="s">
        <v>2</v>
      </c>
      <c r="G132" s="87">
        <v>1888</v>
      </c>
      <c r="H132" s="29">
        <f t="shared" si="2"/>
        <v>0</v>
      </c>
      <c r="I132" s="90"/>
    </row>
    <row r="133" spans="1:9" ht="15.95" customHeight="1" x14ac:dyDescent="0.25">
      <c r="A133" s="44">
        <v>42836</v>
      </c>
      <c r="B133" s="44">
        <v>42836</v>
      </c>
      <c r="C133" s="39" t="s">
        <v>115</v>
      </c>
      <c r="D133" s="27" t="s">
        <v>248</v>
      </c>
      <c r="E133" s="5" t="s">
        <v>435</v>
      </c>
      <c r="F133" s="4" t="s">
        <v>2</v>
      </c>
      <c r="G133" s="87">
        <v>300</v>
      </c>
      <c r="H133" s="29">
        <f t="shared" si="2"/>
        <v>0</v>
      </c>
      <c r="I133" s="90"/>
    </row>
    <row r="134" spans="1:9" ht="15.95" customHeight="1" x14ac:dyDescent="0.25">
      <c r="A134" s="41">
        <v>43019</v>
      </c>
      <c r="B134" s="41">
        <v>43019</v>
      </c>
      <c r="C134" s="39" t="s">
        <v>115</v>
      </c>
      <c r="D134" s="27" t="s">
        <v>249</v>
      </c>
      <c r="E134" s="4" t="s">
        <v>436</v>
      </c>
      <c r="F134" s="4" t="s">
        <v>2</v>
      </c>
      <c r="G134" s="87">
        <v>1450</v>
      </c>
      <c r="H134" s="29">
        <f t="shared" si="2"/>
        <v>0</v>
      </c>
      <c r="I134" s="90"/>
    </row>
    <row r="135" spans="1:9" ht="15.95" customHeight="1" x14ac:dyDescent="0.25">
      <c r="A135" s="40">
        <v>44560</v>
      </c>
      <c r="B135" s="40">
        <v>44560</v>
      </c>
      <c r="C135" s="39" t="s">
        <v>115</v>
      </c>
      <c r="D135" s="27" t="s">
        <v>250</v>
      </c>
      <c r="E135" s="5" t="s">
        <v>621</v>
      </c>
      <c r="F135" s="4" t="s">
        <v>2</v>
      </c>
      <c r="G135" s="87">
        <v>1600</v>
      </c>
      <c r="H135" s="29">
        <f t="shared" si="2"/>
        <v>0</v>
      </c>
      <c r="I135" s="90"/>
    </row>
    <row r="136" spans="1:9" ht="15.95" customHeight="1" x14ac:dyDescent="0.25">
      <c r="A136" s="40">
        <v>43916</v>
      </c>
      <c r="B136" s="40">
        <v>43916</v>
      </c>
      <c r="C136" s="39" t="s">
        <v>115</v>
      </c>
      <c r="D136" s="27" t="s">
        <v>251</v>
      </c>
      <c r="E136" s="5" t="s">
        <v>437</v>
      </c>
      <c r="F136" s="4" t="s">
        <v>374</v>
      </c>
      <c r="G136" s="87">
        <v>1000</v>
      </c>
      <c r="H136" s="29">
        <f t="shared" si="2"/>
        <v>0</v>
      </c>
      <c r="I136" s="90"/>
    </row>
    <row r="137" spans="1:9" ht="15.95" customHeight="1" x14ac:dyDescent="0.25">
      <c r="A137" s="42">
        <v>43102</v>
      </c>
      <c r="B137" s="42">
        <v>43102</v>
      </c>
      <c r="C137" s="39" t="s">
        <v>115</v>
      </c>
      <c r="D137" s="27" t="s">
        <v>252</v>
      </c>
      <c r="E137" s="4" t="s">
        <v>620</v>
      </c>
      <c r="F137" s="4" t="s">
        <v>2</v>
      </c>
      <c r="G137" s="87">
        <v>300</v>
      </c>
      <c r="H137" s="29">
        <f t="shared" si="2"/>
        <v>0</v>
      </c>
      <c r="I137" s="90"/>
    </row>
    <row r="138" spans="1:9" ht="15.95" customHeight="1" x14ac:dyDescent="0.25">
      <c r="A138" s="44">
        <v>42836</v>
      </c>
      <c r="B138" s="44">
        <v>42836</v>
      </c>
      <c r="C138" s="39" t="s">
        <v>115</v>
      </c>
      <c r="D138" s="27" t="s">
        <v>253</v>
      </c>
      <c r="E138" s="4" t="s">
        <v>438</v>
      </c>
      <c r="F138" s="4" t="s">
        <v>2</v>
      </c>
      <c r="G138" s="87">
        <v>300</v>
      </c>
      <c r="H138" s="29">
        <f t="shared" si="2"/>
        <v>0</v>
      </c>
      <c r="I138" s="90"/>
    </row>
    <row r="139" spans="1:9" ht="15.95" customHeight="1" x14ac:dyDescent="0.25">
      <c r="A139" s="41">
        <v>44560</v>
      </c>
      <c r="B139" s="41">
        <v>44560</v>
      </c>
      <c r="C139" s="39" t="s">
        <v>115</v>
      </c>
      <c r="D139" s="27" t="s">
        <v>254</v>
      </c>
      <c r="E139" s="3" t="s">
        <v>439</v>
      </c>
      <c r="F139" s="4" t="s">
        <v>2</v>
      </c>
      <c r="G139" s="87">
        <v>45</v>
      </c>
      <c r="H139" s="29">
        <f t="shared" si="2"/>
        <v>1170</v>
      </c>
      <c r="I139" s="90">
        <v>26</v>
      </c>
    </row>
    <row r="140" spans="1:9" ht="15.95" customHeight="1" x14ac:dyDescent="0.25">
      <c r="A140" s="40">
        <v>44038</v>
      </c>
      <c r="B140" s="40">
        <v>44038</v>
      </c>
      <c r="C140" s="39" t="s">
        <v>115</v>
      </c>
      <c r="D140" s="27" t="s">
        <v>255</v>
      </c>
      <c r="E140" s="5" t="s">
        <v>440</v>
      </c>
      <c r="F140" s="4" t="s">
        <v>15</v>
      </c>
      <c r="G140" s="87">
        <v>600</v>
      </c>
      <c r="H140" s="29">
        <f t="shared" si="2"/>
        <v>0</v>
      </c>
      <c r="I140" s="90"/>
    </row>
    <row r="141" spans="1:9" ht="15.95" customHeight="1" x14ac:dyDescent="0.25">
      <c r="A141" s="45">
        <v>44763</v>
      </c>
      <c r="B141" s="45">
        <v>44763</v>
      </c>
      <c r="C141" s="39" t="s">
        <v>115</v>
      </c>
      <c r="D141" s="27" t="s">
        <v>256</v>
      </c>
      <c r="E141" s="3" t="s">
        <v>441</v>
      </c>
      <c r="F141" s="4" t="s">
        <v>2</v>
      </c>
      <c r="G141" s="87">
        <v>717</v>
      </c>
      <c r="H141" s="29">
        <f t="shared" si="2"/>
        <v>0</v>
      </c>
      <c r="I141" s="90"/>
    </row>
    <row r="142" spans="1:9" ht="15.95" customHeight="1" x14ac:dyDescent="0.25">
      <c r="A142" s="44">
        <v>43473</v>
      </c>
      <c r="B142" s="44">
        <v>43473</v>
      </c>
      <c r="C142" s="39" t="s">
        <v>115</v>
      </c>
      <c r="D142" s="27" t="s">
        <v>257</v>
      </c>
      <c r="E142" s="4" t="s">
        <v>442</v>
      </c>
      <c r="F142" s="4" t="s">
        <v>2</v>
      </c>
      <c r="G142" s="87">
        <v>2000</v>
      </c>
      <c r="H142" s="29">
        <f t="shared" si="2"/>
        <v>0</v>
      </c>
      <c r="I142" s="90"/>
    </row>
    <row r="143" spans="1:9" ht="15.95" customHeight="1" x14ac:dyDescent="0.25">
      <c r="A143" s="41">
        <v>43019</v>
      </c>
      <c r="B143" s="41">
        <v>43019</v>
      </c>
      <c r="C143" s="39" t="s">
        <v>115</v>
      </c>
      <c r="D143" s="27" t="s">
        <v>258</v>
      </c>
      <c r="E143" s="3" t="s">
        <v>443</v>
      </c>
      <c r="F143" s="4" t="s">
        <v>2</v>
      </c>
      <c r="G143" s="87">
        <v>15</v>
      </c>
      <c r="H143" s="29">
        <f t="shared" si="2"/>
        <v>0</v>
      </c>
      <c r="I143" s="90"/>
    </row>
    <row r="144" spans="1:9" ht="15.95" customHeight="1" x14ac:dyDescent="0.25">
      <c r="A144" s="40">
        <v>45091</v>
      </c>
      <c r="B144" s="40">
        <v>45091</v>
      </c>
      <c r="C144" s="39" t="s">
        <v>115</v>
      </c>
      <c r="D144" s="27" t="s">
        <v>259</v>
      </c>
      <c r="E144" s="3" t="s">
        <v>444</v>
      </c>
      <c r="F144" s="4" t="s">
        <v>2</v>
      </c>
      <c r="G144" s="87">
        <v>21.2</v>
      </c>
      <c r="H144" s="29">
        <f t="shared" si="2"/>
        <v>593.6</v>
      </c>
      <c r="I144" s="90">
        <v>28</v>
      </c>
    </row>
    <row r="145" spans="1:9" ht="15.95" customHeight="1" x14ac:dyDescent="0.25">
      <c r="A145" s="44">
        <v>43301</v>
      </c>
      <c r="B145" s="44">
        <v>43301</v>
      </c>
      <c r="C145" s="39" t="s">
        <v>115</v>
      </c>
      <c r="D145" s="27" t="s">
        <v>260</v>
      </c>
      <c r="E145" s="3" t="s">
        <v>445</v>
      </c>
      <c r="F145" s="4" t="s">
        <v>2</v>
      </c>
      <c r="G145" s="87">
        <v>35</v>
      </c>
      <c r="H145" s="29">
        <f t="shared" si="2"/>
        <v>245</v>
      </c>
      <c r="I145" s="90">
        <v>7</v>
      </c>
    </row>
    <row r="146" spans="1:9" ht="15.95" customHeight="1" x14ac:dyDescent="0.25">
      <c r="A146" s="42">
        <v>43271</v>
      </c>
      <c r="B146" s="42">
        <v>43271</v>
      </c>
      <c r="C146" s="39" t="s">
        <v>115</v>
      </c>
      <c r="D146" s="27" t="s">
        <v>261</v>
      </c>
      <c r="E146" s="9" t="s">
        <v>446</v>
      </c>
      <c r="F146" s="4" t="s">
        <v>2</v>
      </c>
      <c r="G146" s="87">
        <v>649</v>
      </c>
      <c r="H146" s="29">
        <f t="shared" si="2"/>
        <v>1298</v>
      </c>
      <c r="I146" s="90">
        <v>2</v>
      </c>
    </row>
    <row r="147" spans="1:9" ht="15.95" customHeight="1" x14ac:dyDescent="0.25">
      <c r="A147" s="42">
        <v>44909</v>
      </c>
      <c r="B147" s="42">
        <v>44909</v>
      </c>
      <c r="C147" s="39" t="s">
        <v>115</v>
      </c>
      <c r="D147" s="27" t="s">
        <v>262</v>
      </c>
      <c r="E147" s="9" t="s">
        <v>447</v>
      </c>
      <c r="F147" s="4" t="s">
        <v>2</v>
      </c>
      <c r="G147" s="87">
        <v>600</v>
      </c>
      <c r="H147" s="29">
        <f t="shared" si="2"/>
        <v>0</v>
      </c>
      <c r="I147" s="90"/>
    </row>
    <row r="148" spans="1:9" ht="15.95" customHeight="1" x14ac:dyDescent="0.25">
      <c r="A148" s="41">
        <v>43383</v>
      </c>
      <c r="B148" s="41">
        <v>43383</v>
      </c>
      <c r="C148" s="39" t="s">
        <v>115</v>
      </c>
      <c r="D148" s="27" t="s">
        <v>263</v>
      </c>
      <c r="E148" s="3" t="s">
        <v>448</v>
      </c>
      <c r="F148" s="4" t="s">
        <v>286</v>
      </c>
      <c r="G148" s="87">
        <v>200</v>
      </c>
      <c r="H148" s="29">
        <f t="shared" si="2"/>
        <v>1400</v>
      </c>
      <c r="I148" s="90">
        <v>7</v>
      </c>
    </row>
    <row r="149" spans="1:9" ht="15.95" customHeight="1" x14ac:dyDescent="0.25">
      <c r="A149" s="45">
        <v>44895</v>
      </c>
      <c r="B149" s="45">
        <v>44895</v>
      </c>
      <c r="C149" s="39" t="s">
        <v>115</v>
      </c>
      <c r="D149" s="27" t="s">
        <v>264</v>
      </c>
      <c r="E149" s="65" t="s">
        <v>449</v>
      </c>
      <c r="F149" s="4" t="s">
        <v>286</v>
      </c>
      <c r="G149" s="87">
        <v>250</v>
      </c>
      <c r="H149" s="29">
        <f t="shared" si="2"/>
        <v>11750</v>
      </c>
      <c r="I149" s="90">
        <v>47</v>
      </c>
    </row>
    <row r="150" spans="1:9" ht="15.95" customHeight="1" x14ac:dyDescent="0.25">
      <c r="A150" s="45">
        <v>45091</v>
      </c>
      <c r="B150" s="45">
        <v>45091</v>
      </c>
      <c r="C150" s="39" t="s">
        <v>115</v>
      </c>
      <c r="D150" s="27" t="s">
        <v>265</v>
      </c>
      <c r="E150" s="65" t="s">
        <v>450</v>
      </c>
      <c r="F150" s="4" t="s">
        <v>286</v>
      </c>
      <c r="G150" s="87">
        <v>205.32</v>
      </c>
      <c r="H150" s="29">
        <f t="shared" si="2"/>
        <v>18478.8</v>
      </c>
      <c r="I150" s="90">
        <v>90</v>
      </c>
    </row>
    <row r="151" spans="1:9" ht="15.95" customHeight="1" x14ac:dyDescent="0.25">
      <c r="A151" s="45">
        <v>43863</v>
      </c>
      <c r="B151" s="45">
        <v>43863</v>
      </c>
      <c r="C151" s="39" t="s">
        <v>115</v>
      </c>
      <c r="D151" s="27" t="s">
        <v>266</v>
      </c>
      <c r="E151" s="3" t="s">
        <v>451</v>
      </c>
      <c r="F151" s="4" t="s">
        <v>286</v>
      </c>
      <c r="G151" s="87">
        <v>2242</v>
      </c>
      <c r="H151" s="29">
        <f t="shared" si="2"/>
        <v>2242</v>
      </c>
      <c r="I151" s="90">
        <v>1</v>
      </c>
    </row>
    <row r="152" spans="1:9" ht="15.95" customHeight="1" x14ac:dyDescent="0.25">
      <c r="A152" s="40">
        <v>45183</v>
      </c>
      <c r="B152" s="40">
        <v>45183</v>
      </c>
      <c r="C152" s="39" t="s">
        <v>115</v>
      </c>
      <c r="D152" s="27" t="s">
        <v>267</v>
      </c>
      <c r="E152" s="5" t="s">
        <v>622</v>
      </c>
      <c r="F152" s="4" t="s">
        <v>106</v>
      </c>
      <c r="G152" s="87">
        <v>1230</v>
      </c>
      <c r="H152" s="29">
        <f t="shared" si="2"/>
        <v>22140</v>
      </c>
      <c r="I152" s="90">
        <v>18</v>
      </c>
    </row>
    <row r="153" spans="1:9" ht="15.95" customHeight="1" x14ac:dyDescent="0.25">
      <c r="A153" s="45">
        <v>44187</v>
      </c>
      <c r="B153" s="45">
        <v>44187</v>
      </c>
      <c r="C153" s="39" t="s">
        <v>115</v>
      </c>
      <c r="D153" s="27" t="s">
        <v>268</v>
      </c>
      <c r="E153" s="3" t="s">
        <v>605</v>
      </c>
      <c r="F153" s="4" t="s">
        <v>286</v>
      </c>
      <c r="G153" s="87">
        <v>531</v>
      </c>
      <c r="H153" s="29">
        <f t="shared" si="2"/>
        <v>531</v>
      </c>
      <c r="I153" s="90">
        <v>1</v>
      </c>
    </row>
    <row r="154" spans="1:9" ht="15.95" customHeight="1" x14ac:dyDescent="0.25">
      <c r="A154" s="40">
        <v>44907</v>
      </c>
      <c r="B154" s="40">
        <v>44907</v>
      </c>
      <c r="C154" s="39" t="s">
        <v>115</v>
      </c>
      <c r="D154" s="27" t="s">
        <v>269</v>
      </c>
      <c r="E154" s="5" t="s">
        <v>623</v>
      </c>
      <c r="F154" s="4" t="s">
        <v>385</v>
      </c>
      <c r="G154" s="87">
        <v>600</v>
      </c>
      <c r="H154" s="29">
        <f t="shared" ref="H154:H210" si="3">G154*I154</f>
        <v>3000</v>
      </c>
      <c r="I154" s="90">
        <v>5</v>
      </c>
    </row>
    <row r="155" spans="1:9" ht="15.95" customHeight="1" x14ac:dyDescent="0.25">
      <c r="A155" s="40">
        <v>45183</v>
      </c>
      <c r="B155" s="40">
        <v>45183</v>
      </c>
      <c r="C155" s="39" t="s">
        <v>115</v>
      </c>
      <c r="D155" s="27" t="s">
        <v>270</v>
      </c>
      <c r="E155" s="5" t="s">
        <v>452</v>
      </c>
      <c r="F155" s="4" t="s">
        <v>107</v>
      </c>
      <c r="G155" s="87">
        <v>1230</v>
      </c>
      <c r="H155" s="29">
        <f t="shared" si="3"/>
        <v>14760</v>
      </c>
      <c r="I155" s="90">
        <v>12</v>
      </c>
    </row>
    <row r="156" spans="1:9" ht="15.95" customHeight="1" x14ac:dyDescent="0.25">
      <c r="A156" s="45">
        <v>44187</v>
      </c>
      <c r="B156" s="45">
        <v>44187</v>
      </c>
      <c r="C156" s="39" t="s">
        <v>115</v>
      </c>
      <c r="D156" s="27" t="s">
        <v>271</v>
      </c>
      <c r="E156" s="9" t="s">
        <v>460</v>
      </c>
      <c r="F156" s="4" t="s">
        <v>2</v>
      </c>
      <c r="G156" s="87">
        <v>525.1</v>
      </c>
      <c r="H156" s="29">
        <f t="shared" si="3"/>
        <v>0</v>
      </c>
      <c r="I156" s="90"/>
    </row>
    <row r="157" spans="1:9" ht="15.95" customHeight="1" x14ac:dyDescent="0.25">
      <c r="A157" s="41">
        <v>43383</v>
      </c>
      <c r="B157" s="41">
        <v>43383</v>
      </c>
      <c r="C157" s="39" t="s">
        <v>115</v>
      </c>
      <c r="D157" s="27" t="s">
        <v>272</v>
      </c>
      <c r="E157" s="2" t="s">
        <v>453</v>
      </c>
      <c r="F157" s="4" t="s">
        <v>368</v>
      </c>
      <c r="G157" s="87">
        <v>290</v>
      </c>
      <c r="H157" s="29">
        <f t="shared" si="3"/>
        <v>0</v>
      </c>
      <c r="I157" s="90"/>
    </row>
    <row r="158" spans="1:9" ht="15.95" customHeight="1" x14ac:dyDescent="0.25">
      <c r="A158" s="45">
        <v>43102</v>
      </c>
      <c r="B158" s="45">
        <v>43102</v>
      </c>
      <c r="C158" s="39" t="s">
        <v>115</v>
      </c>
      <c r="D158" s="27" t="s">
        <v>273</v>
      </c>
      <c r="E158" s="4" t="s">
        <v>454</v>
      </c>
      <c r="F158" s="4" t="s">
        <v>2</v>
      </c>
      <c r="G158" s="87">
        <v>300</v>
      </c>
      <c r="H158" s="29">
        <f t="shared" si="3"/>
        <v>0</v>
      </c>
      <c r="I158" s="90"/>
    </row>
    <row r="159" spans="1:9" ht="15.95" customHeight="1" x14ac:dyDescent="0.25">
      <c r="A159" s="45">
        <v>43607</v>
      </c>
      <c r="B159" s="45">
        <v>43607</v>
      </c>
      <c r="C159" s="39" t="s">
        <v>115</v>
      </c>
      <c r="D159" s="27" t="s">
        <v>274</v>
      </c>
      <c r="E159" s="4" t="s">
        <v>455</v>
      </c>
      <c r="F159" s="4" t="s">
        <v>2</v>
      </c>
      <c r="G159" s="87">
        <v>273</v>
      </c>
      <c r="H159" s="29">
        <f t="shared" si="3"/>
        <v>8190</v>
      </c>
      <c r="I159" s="90">
        <v>30</v>
      </c>
    </row>
    <row r="160" spans="1:9" ht="15.95" customHeight="1" x14ac:dyDescent="0.25">
      <c r="A160" s="45">
        <v>44733</v>
      </c>
      <c r="B160" s="45">
        <v>44733</v>
      </c>
      <c r="C160" s="39" t="s">
        <v>115</v>
      </c>
      <c r="D160" s="27" t="s">
        <v>275</v>
      </c>
      <c r="E160" s="4" t="s">
        <v>456</v>
      </c>
      <c r="F160" s="4" t="s">
        <v>2</v>
      </c>
      <c r="G160" s="87">
        <v>53.1</v>
      </c>
      <c r="H160" s="29">
        <f t="shared" si="3"/>
        <v>2336.4</v>
      </c>
      <c r="I160" s="90">
        <v>44</v>
      </c>
    </row>
    <row r="161" spans="1:13" ht="15.95" customHeight="1" x14ac:dyDescent="0.25">
      <c r="A161" s="45">
        <v>44560</v>
      </c>
      <c r="B161" s="45">
        <v>44560</v>
      </c>
      <c r="C161" s="39" t="s">
        <v>115</v>
      </c>
      <c r="D161" s="27" t="s">
        <v>276</v>
      </c>
      <c r="E161" s="4" t="s">
        <v>457</v>
      </c>
      <c r="F161" s="4" t="s">
        <v>2</v>
      </c>
      <c r="G161" s="87">
        <v>53</v>
      </c>
      <c r="H161" s="29">
        <f t="shared" si="3"/>
        <v>0</v>
      </c>
      <c r="I161" s="90"/>
    </row>
    <row r="162" spans="1:13" ht="15.95" customHeight="1" x14ac:dyDescent="0.25">
      <c r="A162" s="44">
        <v>42836</v>
      </c>
      <c r="B162" s="44">
        <v>42836</v>
      </c>
      <c r="C162" s="39" t="s">
        <v>115</v>
      </c>
      <c r="D162" s="27" t="s">
        <v>277</v>
      </c>
      <c r="E162" s="5" t="s">
        <v>458</v>
      </c>
      <c r="F162" s="4" t="s">
        <v>5</v>
      </c>
      <c r="G162" s="87">
        <v>1680</v>
      </c>
      <c r="H162" s="29">
        <f t="shared" si="3"/>
        <v>0</v>
      </c>
      <c r="I162" s="90"/>
    </row>
    <row r="163" spans="1:13" ht="15.95" customHeight="1" x14ac:dyDescent="0.25">
      <c r="A163" s="70">
        <v>44909</v>
      </c>
      <c r="B163" s="70">
        <v>44909</v>
      </c>
      <c r="C163" s="39" t="s">
        <v>115</v>
      </c>
      <c r="D163" s="27" t="s">
        <v>278</v>
      </c>
      <c r="E163" s="5" t="s">
        <v>459</v>
      </c>
      <c r="F163" s="4" t="s">
        <v>425</v>
      </c>
      <c r="G163" s="87">
        <v>900</v>
      </c>
      <c r="H163" s="29">
        <f t="shared" si="3"/>
        <v>0</v>
      </c>
      <c r="I163" s="90"/>
    </row>
    <row r="164" spans="1:13" ht="15.95" customHeight="1" x14ac:dyDescent="0.25">
      <c r="A164" s="40">
        <v>44909</v>
      </c>
      <c r="B164" s="40">
        <v>44909</v>
      </c>
      <c r="C164" s="39" t="s">
        <v>115</v>
      </c>
      <c r="D164" s="27" t="s">
        <v>380</v>
      </c>
      <c r="E164" s="5" t="s">
        <v>461</v>
      </c>
      <c r="F164" s="4" t="s">
        <v>322</v>
      </c>
      <c r="G164" s="87">
        <v>82.6</v>
      </c>
      <c r="H164" s="29">
        <f t="shared" si="3"/>
        <v>1982.3999999999999</v>
      </c>
      <c r="I164" s="90">
        <v>24</v>
      </c>
    </row>
    <row r="165" spans="1:13" ht="15.95" customHeight="1" x14ac:dyDescent="0.25">
      <c r="A165" s="44">
        <v>43605</v>
      </c>
      <c r="B165" s="44">
        <v>43605</v>
      </c>
      <c r="C165" s="39" t="s">
        <v>115</v>
      </c>
      <c r="D165" s="27" t="s">
        <v>281</v>
      </c>
      <c r="E165" s="5" t="s">
        <v>462</v>
      </c>
      <c r="F165" s="4" t="s">
        <v>2</v>
      </c>
      <c r="G165" s="87">
        <v>188.8</v>
      </c>
      <c r="H165" s="29">
        <f t="shared" si="3"/>
        <v>0</v>
      </c>
      <c r="I165" s="90"/>
    </row>
    <row r="166" spans="1:13" ht="15.95" customHeight="1" x14ac:dyDescent="0.25">
      <c r="A166" s="41">
        <v>42814</v>
      </c>
      <c r="B166" s="41">
        <v>42814</v>
      </c>
      <c r="C166" s="39" t="s">
        <v>115</v>
      </c>
      <c r="D166" s="27" t="s">
        <v>381</v>
      </c>
      <c r="E166" s="3" t="s">
        <v>606</v>
      </c>
      <c r="F166" s="4" t="s">
        <v>2</v>
      </c>
      <c r="G166" s="87">
        <v>702</v>
      </c>
      <c r="H166" s="29">
        <f>G166*I166</f>
        <v>0</v>
      </c>
      <c r="I166" s="90"/>
    </row>
    <row r="167" spans="1:13" ht="15.95" customHeight="1" x14ac:dyDescent="0.25">
      <c r="A167" s="41">
        <v>43525</v>
      </c>
      <c r="B167" s="41">
        <v>43525</v>
      </c>
      <c r="C167" s="39" t="s">
        <v>115</v>
      </c>
      <c r="D167" s="27" t="s">
        <v>292</v>
      </c>
      <c r="E167" s="3" t="s">
        <v>463</v>
      </c>
      <c r="F167" s="4" t="s">
        <v>2</v>
      </c>
      <c r="G167" s="87">
        <v>550</v>
      </c>
      <c r="H167" s="29">
        <f>G167*I167</f>
        <v>0</v>
      </c>
      <c r="I167" s="90"/>
    </row>
    <row r="168" spans="1:13" ht="15.95" customHeight="1" x14ac:dyDescent="0.25">
      <c r="A168" s="41">
        <v>43607</v>
      </c>
      <c r="B168" s="41">
        <v>43607</v>
      </c>
      <c r="C168" s="39" t="s">
        <v>115</v>
      </c>
      <c r="D168" s="27" t="s">
        <v>293</v>
      </c>
      <c r="E168" s="3" t="s">
        <v>464</v>
      </c>
      <c r="F168" s="4" t="s">
        <v>2</v>
      </c>
      <c r="G168" s="87">
        <v>342.2</v>
      </c>
      <c r="H168" s="29">
        <f>G168*I168</f>
        <v>0</v>
      </c>
      <c r="I168" s="90"/>
    </row>
    <row r="169" spans="1:13" ht="15.95" customHeight="1" x14ac:dyDescent="0.25">
      <c r="A169" s="45">
        <v>44560</v>
      </c>
      <c r="B169" s="45">
        <v>44560</v>
      </c>
      <c r="C169" s="39" t="s">
        <v>115</v>
      </c>
      <c r="D169" s="27" t="s">
        <v>294</v>
      </c>
      <c r="E169" s="2" t="s">
        <v>465</v>
      </c>
      <c r="F169" s="4" t="s">
        <v>321</v>
      </c>
      <c r="G169" s="87">
        <v>188.8</v>
      </c>
      <c r="H169" s="29">
        <f t="shared" si="3"/>
        <v>3398.4</v>
      </c>
      <c r="I169" s="90">
        <v>18</v>
      </c>
    </row>
    <row r="170" spans="1:13" ht="15.95" customHeight="1" x14ac:dyDescent="0.25">
      <c r="A170" s="41">
        <v>43179</v>
      </c>
      <c r="B170" s="41">
        <v>43179</v>
      </c>
      <c r="C170" s="39" t="s">
        <v>115</v>
      </c>
      <c r="D170" s="27" t="s">
        <v>295</v>
      </c>
      <c r="E170" s="9" t="s">
        <v>466</v>
      </c>
      <c r="F170" s="4" t="s">
        <v>2</v>
      </c>
      <c r="G170" s="87">
        <v>389.87</v>
      </c>
      <c r="H170" s="29">
        <f t="shared" si="3"/>
        <v>389.87</v>
      </c>
      <c r="I170" s="90">
        <v>1</v>
      </c>
    </row>
    <row r="171" spans="1:13" ht="15.95" customHeight="1" x14ac:dyDescent="0.25">
      <c r="A171" s="41">
        <v>43019</v>
      </c>
      <c r="B171" s="41">
        <v>43019</v>
      </c>
      <c r="C171" s="39" t="s">
        <v>115</v>
      </c>
      <c r="D171" s="27" t="s">
        <v>296</v>
      </c>
      <c r="E171" s="2" t="s">
        <v>467</v>
      </c>
      <c r="F171" s="4" t="s">
        <v>2</v>
      </c>
      <c r="G171" s="87">
        <v>8</v>
      </c>
      <c r="H171" s="29">
        <f t="shared" si="3"/>
        <v>120</v>
      </c>
      <c r="I171" s="90">
        <v>15</v>
      </c>
    </row>
    <row r="172" spans="1:13" ht="15.95" customHeight="1" x14ac:dyDescent="0.25">
      <c r="A172" s="40">
        <v>45091</v>
      </c>
      <c r="B172" s="40">
        <v>45091</v>
      </c>
      <c r="C172" s="39" t="s">
        <v>115</v>
      </c>
      <c r="D172" s="27" t="s">
        <v>297</v>
      </c>
      <c r="E172" s="3" t="s">
        <v>607</v>
      </c>
      <c r="F172" s="4" t="s">
        <v>2</v>
      </c>
      <c r="G172" s="87">
        <v>16.52</v>
      </c>
      <c r="H172" s="29">
        <f t="shared" si="3"/>
        <v>660.8</v>
      </c>
      <c r="I172" s="90">
        <v>40</v>
      </c>
    </row>
    <row r="173" spans="1:13" ht="15.95" customHeight="1" x14ac:dyDescent="0.25">
      <c r="A173" s="40">
        <v>44560</v>
      </c>
      <c r="B173" s="40">
        <v>44560</v>
      </c>
      <c r="C173" s="39" t="s">
        <v>115</v>
      </c>
      <c r="D173" s="27" t="s">
        <v>298</v>
      </c>
      <c r="E173" s="3" t="s">
        <v>608</v>
      </c>
      <c r="F173" s="4" t="s">
        <v>2</v>
      </c>
      <c r="G173" s="87">
        <v>125</v>
      </c>
      <c r="H173" s="29">
        <f t="shared" si="3"/>
        <v>500</v>
      </c>
      <c r="I173" s="90">
        <v>4</v>
      </c>
    </row>
    <row r="174" spans="1:13" ht="15.95" customHeight="1" x14ac:dyDescent="0.25">
      <c r="A174" s="42">
        <v>44895</v>
      </c>
      <c r="B174" s="42">
        <v>44895</v>
      </c>
      <c r="C174" s="39" t="s">
        <v>115</v>
      </c>
      <c r="D174" s="27" t="s">
        <v>299</v>
      </c>
      <c r="E174" s="2" t="s">
        <v>468</v>
      </c>
      <c r="F174" s="4" t="s">
        <v>19</v>
      </c>
      <c r="G174" s="87">
        <v>23</v>
      </c>
      <c r="H174" s="29">
        <f t="shared" si="3"/>
        <v>69</v>
      </c>
      <c r="I174" s="90">
        <v>3</v>
      </c>
    </row>
    <row r="175" spans="1:13" ht="15.95" customHeight="1" x14ac:dyDescent="0.25">
      <c r="A175" s="44">
        <v>44763</v>
      </c>
      <c r="B175" s="44">
        <v>44763</v>
      </c>
      <c r="C175" s="39" t="s">
        <v>115</v>
      </c>
      <c r="D175" s="27" t="s">
        <v>300</v>
      </c>
      <c r="E175" s="2" t="s">
        <v>469</v>
      </c>
      <c r="F175" s="4" t="s">
        <v>2</v>
      </c>
      <c r="G175" s="87">
        <v>40</v>
      </c>
      <c r="H175" s="29">
        <f t="shared" si="3"/>
        <v>200</v>
      </c>
      <c r="I175" s="90">
        <v>5</v>
      </c>
    </row>
    <row r="176" spans="1:13" ht="15.95" customHeight="1" x14ac:dyDescent="0.25">
      <c r="A176" s="41">
        <v>44560</v>
      </c>
      <c r="B176" s="41">
        <v>44560</v>
      </c>
      <c r="C176" s="39" t="s">
        <v>115</v>
      </c>
      <c r="D176" s="27" t="s">
        <v>317</v>
      </c>
      <c r="E176" s="4" t="s">
        <v>470</v>
      </c>
      <c r="F176" s="4" t="s">
        <v>2</v>
      </c>
      <c r="G176" s="87">
        <v>110</v>
      </c>
      <c r="H176" s="29">
        <f t="shared" si="3"/>
        <v>220</v>
      </c>
      <c r="I176" s="90">
        <v>2</v>
      </c>
      <c r="M176" s="48"/>
    </row>
    <row r="177" spans="1:13" ht="15.95" customHeight="1" x14ac:dyDescent="0.25">
      <c r="A177" s="40">
        <v>45183</v>
      </c>
      <c r="B177" s="40">
        <v>45183</v>
      </c>
      <c r="C177" s="39" t="s">
        <v>115</v>
      </c>
      <c r="D177" s="27" t="s">
        <v>318</v>
      </c>
      <c r="E177" s="5" t="s">
        <v>617</v>
      </c>
      <c r="F177" s="4" t="s">
        <v>2</v>
      </c>
      <c r="G177" s="87">
        <v>750</v>
      </c>
      <c r="H177" s="29">
        <f>G177*I177</f>
        <v>19500</v>
      </c>
      <c r="I177" s="90">
        <v>26</v>
      </c>
      <c r="M177" s="48"/>
    </row>
    <row r="178" spans="1:13" ht="15.95" customHeight="1" x14ac:dyDescent="0.25">
      <c r="A178" s="40">
        <v>44810</v>
      </c>
      <c r="B178" s="40">
        <v>44810</v>
      </c>
      <c r="C178" s="39" t="s">
        <v>115</v>
      </c>
      <c r="D178" s="27" t="s">
        <v>319</v>
      </c>
      <c r="E178" s="5" t="s">
        <v>471</v>
      </c>
      <c r="F178" s="4" t="s">
        <v>369</v>
      </c>
      <c r="G178" s="87">
        <v>88.5</v>
      </c>
      <c r="H178" s="29">
        <f t="shared" si="3"/>
        <v>0</v>
      </c>
      <c r="I178" s="90"/>
    </row>
    <row r="179" spans="1:13" ht="15.95" customHeight="1" x14ac:dyDescent="0.25">
      <c r="A179" s="41">
        <v>43197</v>
      </c>
      <c r="B179" s="41">
        <v>43197</v>
      </c>
      <c r="C179" s="39" t="s">
        <v>115</v>
      </c>
      <c r="D179" s="27" t="s">
        <v>320</v>
      </c>
      <c r="E179" s="3" t="s">
        <v>472</v>
      </c>
      <c r="F179" s="4" t="s">
        <v>2</v>
      </c>
      <c r="G179" s="87">
        <v>329</v>
      </c>
      <c r="H179" s="29">
        <f t="shared" si="3"/>
        <v>0</v>
      </c>
      <c r="I179" s="90"/>
    </row>
    <row r="180" spans="1:13" ht="15.95" customHeight="1" x14ac:dyDescent="0.25">
      <c r="A180" s="41">
        <v>44763</v>
      </c>
      <c r="B180" s="41">
        <v>44763</v>
      </c>
      <c r="C180" s="39" t="s">
        <v>115</v>
      </c>
      <c r="D180" s="27" t="s">
        <v>328</v>
      </c>
      <c r="E180" s="3" t="s">
        <v>473</v>
      </c>
      <c r="F180" s="4" t="s">
        <v>2</v>
      </c>
      <c r="G180" s="87">
        <v>4200</v>
      </c>
      <c r="H180" s="29">
        <f t="shared" si="3"/>
        <v>0</v>
      </c>
      <c r="I180" s="90"/>
    </row>
    <row r="181" spans="1:13" ht="15.95" customHeight="1" x14ac:dyDescent="0.25">
      <c r="A181" s="41">
        <v>45183</v>
      </c>
      <c r="B181" s="41">
        <v>45183</v>
      </c>
      <c r="C181" s="39" t="s">
        <v>115</v>
      </c>
      <c r="D181" s="27" t="s">
        <v>329</v>
      </c>
      <c r="E181" s="3" t="s">
        <v>612</v>
      </c>
      <c r="F181" s="4" t="s">
        <v>2</v>
      </c>
      <c r="G181" s="89" t="s">
        <v>615</v>
      </c>
      <c r="H181" s="29"/>
      <c r="I181" s="90">
        <v>7</v>
      </c>
    </row>
    <row r="182" spans="1:13" ht="15.95" customHeight="1" x14ac:dyDescent="0.25">
      <c r="A182" s="41">
        <v>43197</v>
      </c>
      <c r="B182" s="41">
        <v>43197</v>
      </c>
      <c r="C182" s="39" t="s">
        <v>115</v>
      </c>
      <c r="D182" s="27" t="s">
        <v>330</v>
      </c>
      <c r="E182" s="9" t="s">
        <v>474</v>
      </c>
      <c r="F182" s="4" t="s">
        <v>2</v>
      </c>
      <c r="G182" s="87">
        <v>8.49</v>
      </c>
      <c r="H182" s="29">
        <f t="shared" si="3"/>
        <v>4245</v>
      </c>
      <c r="I182" s="90">
        <v>500</v>
      </c>
    </row>
    <row r="183" spans="1:13" ht="15.95" customHeight="1" x14ac:dyDescent="0.25">
      <c r="A183" s="40">
        <v>44887</v>
      </c>
      <c r="B183" s="40">
        <v>44887</v>
      </c>
      <c r="C183" s="39" t="s">
        <v>115</v>
      </c>
      <c r="D183" s="27" t="s">
        <v>331</v>
      </c>
      <c r="E183" s="9" t="s">
        <v>475</v>
      </c>
      <c r="F183" s="4" t="s">
        <v>2</v>
      </c>
      <c r="G183" s="87">
        <v>9</v>
      </c>
      <c r="H183" s="29">
        <f t="shared" si="3"/>
        <v>279</v>
      </c>
      <c r="I183" s="90">
        <v>31</v>
      </c>
    </row>
    <row r="184" spans="1:13" ht="15.95" customHeight="1" x14ac:dyDescent="0.25">
      <c r="A184" s="40">
        <v>44887</v>
      </c>
      <c r="B184" s="40">
        <v>44887</v>
      </c>
      <c r="C184" s="39" t="s">
        <v>115</v>
      </c>
      <c r="D184" s="27" t="s">
        <v>334</v>
      </c>
      <c r="E184" s="9" t="s">
        <v>609</v>
      </c>
      <c r="F184" s="4" t="s">
        <v>2</v>
      </c>
      <c r="G184" s="87">
        <v>17</v>
      </c>
      <c r="H184" s="29">
        <f t="shared" si="3"/>
        <v>2941</v>
      </c>
      <c r="I184" s="90">
        <v>173</v>
      </c>
    </row>
    <row r="185" spans="1:13" ht="15.95" customHeight="1" x14ac:dyDescent="0.25">
      <c r="A185" s="40">
        <v>45183</v>
      </c>
      <c r="B185" s="40">
        <v>45183</v>
      </c>
      <c r="C185" s="39" t="s">
        <v>115</v>
      </c>
      <c r="D185" s="27" t="s">
        <v>337</v>
      </c>
      <c r="E185" s="9" t="s">
        <v>613</v>
      </c>
      <c r="F185" s="4" t="s">
        <v>2</v>
      </c>
      <c r="G185" s="89" t="s">
        <v>614</v>
      </c>
      <c r="H185" s="29"/>
      <c r="I185" s="90">
        <v>25</v>
      </c>
    </row>
    <row r="186" spans="1:13" ht="15.95" customHeight="1" x14ac:dyDescent="0.25">
      <c r="A186" s="40">
        <v>44907</v>
      </c>
      <c r="B186" s="40">
        <v>44907</v>
      </c>
      <c r="C186" s="39" t="s">
        <v>115</v>
      </c>
      <c r="D186" s="27" t="s">
        <v>351</v>
      </c>
      <c r="E186" s="5" t="s">
        <v>476</v>
      </c>
      <c r="F186" s="4" t="s">
        <v>2</v>
      </c>
      <c r="G186" s="87">
        <v>150</v>
      </c>
      <c r="H186" s="29">
        <f t="shared" si="3"/>
        <v>1350</v>
      </c>
      <c r="I186" s="90">
        <v>9</v>
      </c>
    </row>
    <row r="187" spans="1:13" ht="15.95" customHeight="1" x14ac:dyDescent="0.25">
      <c r="A187" s="41">
        <v>44560</v>
      </c>
      <c r="B187" s="41">
        <v>44560</v>
      </c>
      <c r="C187" s="39" t="s">
        <v>115</v>
      </c>
      <c r="D187" s="27" t="s">
        <v>352</v>
      </c>
      <c r="E187" s="4" t="s">
        <v>604</v>
      </c>
      <c r="F187" s="4" t="s">
        <v>2</v>
      </c>
      <c r="G187" s="87">
        <v>1500</v>
      </c>
      <c r="H187" s="29">
        <f t="shared" si="3"/>
        <v>0</v>
      </c>
      <c r="I187" s="90"/>
    </row>
    <row r="188" spans="1:13" ht="15.95" customHeight="1" x14ac:dyDescent="0.25">
      <c r="A188" s="41">
        <v>43197</v>
      </c>
      <c r="B188" s="41">
        <v>43197</v>
      </c>
      <c r="C188" s="39" t="s">
        <v>115</v>
      </c>
      <c r="D188" s="27" t="s">
        <v>353</v>
      </c>
      <c r="E188" s="5" t="s">
        <v>477</v>
      </c>
      <c r="F188" s="4" t="s">
        <v>2</v>
      </c>
      <c r="G188" s="87">
        <v>95</v>
      </c>
      <c r="H188" s="29">
        <f t="shared" si="3"/>
        <v>0</v>
      </c>
      <c r="I188" s="90"/>
    </row>
    <row r="189" spans="1:13" ht="15.95" customHeight="1" x14ac:dyDescent="0.25">
      <c r="A189" s="41">
        <v>43197</v>
      </c>
      <c r="B189" s="41">
        <v>43197</v>
      </c>
      <c r="C189" s="39" t="s">
        <v>115</v>
      </c>
      <c r="D189" s="27" t="s">
        <v>354</v>
      </c>
      <c r="E189" s="5" t="s">
        <v>478</v>
      </c>
      <c r="F189" s="4" t="s">
        <v>2</v>
      </c>
      <c r="G189" s="87">
        <v>125</v>
      </c>
      <c r="H189" s="29">
        <f t="shared" si="3"/>
        <v>0</v>
      </c>
      <c r="I189" s="90"/>
    </row>
    <row r="190" spans="1:13" ht="15.95" customHeight="1" x14ac:dyDescent="0.25">
      <c r="A190" s="41">
        <v>45183</v>
      </c>
      <c r="B190" s="41">
        <v>45183</v>
      </c>
      <c r="C190" s="39" t="s">
        <v>115</v>
      </c>
      <c r="D190" s="27" t="s">
        <v>355</v>
      </c>
      <c r="E190" s="5" t="s">
        <v>611</v>
      </c>
      <c r="F190" s="4" t="s">
        <v>2</v>
      </c>
      <c r="G190" s="89" t="s">
        <v>615</v>
      </c>
      <c r="H190" s="29"/>
      <c r="I190" s="90">
        <v>5</v>
      </c>
    </row>
    <row r="191" spans="1:13" ht="15.95" customHeight="1" x14ac:dyDescent="0.25">
      <c r="A191" s="41">
        <v>44810</v>
      </c>
      <c r="B191" s="41">
        <v>44810</v>
      </c>
      <c r="C191" s="39" t="s">
        <v>115</v>
      </c>
      <c r="D191" s="27" t="s">
        <v>356</v>
      </c>
      <c r="E191" s="4" t="s">
        <v>479</v>
      </c>
      <c r="F191" s="4" t="s">
        <v>2</v>
      </c>
      <c r="G191" s="87">
        <v>566.6</v>
      </c>
      <c r="H191" s="29">
        <f t="shared" si="3"/>
        <v>0</v>
      </c>
      <c r="I191" s="90"/>
    </row>
    <row r="192" spans="1:13" ht="15.95" customHeight="1" x14ac:dyDescent="0.25">
      <c r="A192" s="41">
        <v>44810</v>
      </c>
      <c r="B192" s="41">
        <v>44810</v>
      </c>
      <c r="C192" s="39" t="s">
        <v>115</v>
      </c>
      <c r="D192" s="27" t="s">
        <v>357</v>
      </c>
      <c r="E192" s="4" t="s">
        <v>480</v>
      </c>
      <c r="F192" s="4" t="s">
        <v>2</v>
      </c>
      <c r="G192" s="87">
        <v>271.39999999999998</v>
      </c>
      <c r="H192" s="29">
        <f t="shared" si="3"/>
        <v>1628.3999999999999</v>
      </c>
      <c r="I192" s="90">
        <v>6</v>
      </c>
    </row>
    <row r="193" spans="1:19" ht="15.95" customHeight="1" x14ac:dyDescent="0.25">
      <c r="A193" s="41">
        <v>43179</v>
      </c>
      <c r="B193" s="41">
        <v>43179</v>
      </c>
      <c r="C193" s="39" t="s">
        <v>115</v>
      </c>
      <c r="D193" s="27" t="s">
        <v>360</v>
      </c>
      <c r="E193" s="5" t="s">
        <v>481</v>
      </c>
      <c r="F193" s="4" t="s">
        <v>5</v>
      </c>
      <c r="G193" s="87">
        <v>485</v>
      </c>
      <c r="H193" s="29">
        <f t="shared" si="3"/>
        <v>0</v>
      </c>
      <c r="I193" s="90"/>
    </row>
    <row r="194" spans="1:19" ht="15.95" customHeight="1" x14ac:dyDescent="0.25">
      <c r="A194" s="56">
        <v>43179</v>
      </c>
      <c r="B194" s="56">
        <v>43179</v>
      </c>
      <c r="C194" s="39" t="s">
        <v>115</v>
      </c>
      <c r="D194" s="27" t="s">
        <v>386</v>
      </c>
      <c r="E194" s="59" t="s">
        <v>482</v>
      </c>
      <c r="F194" s="34" t="s">
        <v>5</v>
      </c>
      <c r="G194" s="95">
        <v>635</v>
      </c>
      <c r="H194" s="35">
        <f t="shared" si="3"/>
        <v>0</v>
      </c>
      <c r="I194" s="96"/>
    </row>
    <row r="195" spans="1:19" ht="15.95" customHeight="1" x14ac:dyDescent="0.25">
      <c r="A195" s="56">
        <v>43019</v>
      </c>
      <c r="B195" s="56">
        <v>43019</v>
      </c>
      <c r="C195" s="39" t="s">
        <v>115</v>
      </c>
      <c r="D195" s="27" t="s">
        <v>387</v>
      </c>
      <c r="E195" s="59" t="s">
        <v>483</v>
      </c>
      <c r="F195" s="34" t="s">
        <v>2</v>
      </c>
      <c r="G195" s="95">
        <v>2895</v>
      </c>
      <c r="H195" s="35">
        <f t="shared" si="3"/>
        <v>0</v>
      </c>
      <c r="I195" s="96"/>
      <c r="L195" s="68"/>
      <c r="M195" s="49"/>
      <c r="N195" s="49"/>
      <c r="O195" s="49"/>
      <c r="P195" s="49"/>
      <c r="Q195" s="49"/>
      <c r="R195" s="49"/>
      <c r="S195" s="49"/>
    </row>
    <row r="196" spans="1:19" ht="15.95" customHeight="1" x14ac:dyDescent="0.25">
      <c r="A196" s="45">
        <v>45091</v>
      </c>
      <c r="B196" s="45">
        <v>45091</v>
      </c>
      <c r="C196" s="39" t="s">
        <v>115</v>
      </c>
      <c r="D196" s="27" t="s">
        <v>388</v>
      </c>
      <c r="E196" s="58" t="s">
        <v>484</v>
      </c>
      <c r="F196" s="34" t="s">
        <v>2</v>
      </c>
      <c r="G196" s="95">
        <v>42.84</v>
      </c>
      <c r="H196" s="35">
        <f t="shared" si="3"/>
        <v>385.56000000000006</v>
      </c>
      <c r="I196" s="96">
        <v>9</v>
      </c>
      <c r="L196" s="68"/>
      <c r="M196" s="49"/>
      <c r="N196" s="49"/>
      <c r="O196" s="49"/>
      <c r="P196" s="49"/>
      <c r="Q196" s="49"/>
      <c r="R196" s="49"/>
      <c r="S196" s="49"/>
    </row>
    <row r="197" spans="1:19" ht="15.95" customHeight="1" x14ac:dyDescent="0.25">
      <c r="A197" s="54">
        <v>44662</v>
      </c>
      <c r="B197" s="54">
        <v>44662</v>
      </c>
      <c r="C197" s="39" t="s">
        <v>115</v>
      </c>
      <c r="D197" s="27" t="s">
        <v>396</v>
      </c>
      <c r="E197" s="58" t="s">
        <v>489</v>
      </c>
      <c r="F197" s="34" t="s">
        <v>2</v>
      </c>
      <c r="G197" s="95">
        <v>29.3</v>
      </c>
      <c r="H197" s="35">
        <f t="shared" si="3"/>
        <v>58.6</v>
      </c>
      <c r="I197" s="96">
        <v>2</v>
      </c>
      <c r="L197" s="68"/>
      <c r="M197" s="68"/>
      <c r="N197" s="68"/>
      <c r="O197" s="69"/>
      <c r="P197" s="49"/>
      <c r="Q197" s="49"/>
      <c r="R197" s="49"/>
      <c r="S197" s="49"/>
    </row>
    <row r="198" spans="1:19" ht="15.95" customHeight="1" x14ac:dyDescent="0.25">
      <c r="A198" s="54">
        <v>44662</v>
      </c>
      <c r="B198" s="54">
        <v>44662</v>
      </c>
      <c r="C198" s="39" t="s">
        <v>115</v>
      </c>
      <c r="D198" s="27" t="s">
        <v>397</v>
      </c>
      <c r="E198" s="58" t="s">
        <v>488</v>
      </c>
      <c r="F198" s="34" t="s">
        <v>2</v>
      </c>
      <c r="G198" s="95">
        <v>30</v>
      </c>
      <c r="H198" s="35">
        <f t="shared" si="3"/>
        <v>90</v>
      </c>
      <c r="I198" s="96">
        <v>3</v>
      </c>
      <c r="L198" s="68"/>
      <c r="M198" s="68"/>
      <c r="N198" s="68"/>
      <c r="O198" s="69"/>
      <c r="P198" s="49"/>
      <c r="Q198" s="49"/>
      <c r="R198" s="49"/>
      <c r="S198" s="49"/>
    </row>
    <row r="199" spans="1:19" ht="15.95" customHeight="1" x14ac:dyDescent="0.25">
      <c r="A199" s="56">
        <v>43019</v>
      </c>
      <c r="B199" s="56">
        <v>43019</v>
      </c>
      <c r="C199" s="39" t="s">
        <v>115</v>
      </c>
      <c r="D199" s="27" t="s">
        <v>398</v>
      </c>
      <c r="E199" s="58" t="s">
        <v>485</v>
      </c>
      <c r="F199" s="34" t="s">
        <v>2</v>
      </c>
      <c r="G199" s="95">
        <v>29.3</v>
      </c>
      <c r="H199" s="35">
        <f t="shared" si="3"/>
        <v>175.8</v>
      </c>
      <c r="I199" s="96">
        <v>6</v>
      </c>
      <c r="P199" s="69"/>
    </row>
    <row r="200" spans="1:19" s="49" customFormat="1" ht="15.95" customHeight="1" x14ac:dyDescent="0.25">
      <c r="A200" s="54">
        <v>44810</v>
      </c>
      <c r="B200" s="54">
        <v>44810</v>
      </c>
      <c r="C200" s="39" t="s">
        <v>115</v>
      </c>
      <c r="D200" s="27" t="s">
        <v>399</v>
      </c>
      <c r="E200" s="34" t="s">
        <v>610</v>
      </c>
      <c r="F200" s="34" t="s">
        <v>2</v>
      </c>
      <c r="G200" s="95">
        <v>70</v>
      </c>
      <c r="H200" s="35">
        <f t="shared" si="3"/>
        <v>280</v>
      </c>
      <c r="I200" s="96">
        <v>4</v>
      </c>
    </row>
    <row r="201" spans="1:19" ht="15.95" customHeight="1" x14ac:dyDescent="0.25">
      <c r="A201" s="54">
        <v>44669</v>
      </c>
      <c r="B201" s="54">
        <v>44669</v>
      </c>
      <c r="C201" s="39" t="s">
        <v>115</v>
      </c>
      <c r="D201" s="27" t="s">
        <v>400</v>
      </c>
      <c r="E201" s="34" t="s">
        <v>486</v>
      </c>
      <c r="F201" s="34" t="s">
        <v>2</v>
      </c>
      <c r="G201" s="95">
        <v>400</v>
      </c>
      <c r="H201" s="35">
        <f t="shared" si="3"/>
        <v>1600</v>
      </c>
      <c r="I201" s="96">
        <v>4</v>
      </c>
    </row>
    <row r="202" spans="1:19" ht="15.95" customHeight="1" x14ac:dyDescent="0.25">
      <c r="A202" s="56">
        <v>43197</v>
      </c>
      <c r="B202" s="56">
        <v>43197</v>
      </c>
      <c r="C202" s="39" t="s">
        <v>115</v>
      </c>
      <c r="D202" s="27" t="s">
        <v>401</v>
      </c>
      <c r="E202" s="97" t="s">
        <v>487</v>
      </c>
      <c r="F202" s="34" t="s">
        <v>2</v>
      </c>
      <c r="G202" s="95">
        <v>1991.53</v>
      </c>
      <c r="H202" s="35">
        <f t="shared" si="3"/>
        <v>7966.12</v>
      </c>
      <c r="I202" s="98">
        <v>4</v>
      </c>
    </row>
    <row r="203" spans="1:19" ht="15.95" customHeight="1" x14ac:dyDescent="0.25">
      <c r="A203" s="56">
        <v>43473</v>
      </c>
      <c r="B203" s="56">
        <v>43473</v>
      </c>
      <c r="C203" s="39" t="s">
        <v>115</v>
      </c>
      <c r="D203" s="27" t="s">
        <v>402</v>
      </c>
      <c r="E203" s="34" t="s">
        <v>490</v>
      </c>
      <c r="F203" s="34" t="s">
        <v>2</v>
      </c>
      <c r="G203" s="95">
        <v>150</v>
      </c>
      <c r="H203" s="35">
        <f t="shared" si="3"/>
        <v>0</v>
      </c>
      <c r="I203" s="96"/>
    </row>
    <row r="204" spans="1:19" ht="15.95" customHeight="1" x14ac:dyDescent="0.25">
      <c r="A204" s="56">
        <v>43473</v>
      </c>
      <c r="B204" s="56">
        <v>43473</v>
      </c>
      <c r="C204" s="39" t="s">
        <v>115</v>
      </c>
      <c r="D204" s="27" t="s">
        <v>413</v>
      </c>
      <c r="E204" s="97" t="s">
        <v>323</v>
      </c>
      <c r="F204" s="34" t="s">
        <v>2</v>
      </c>
      <c r="G204" s="95">
        <v>1531.98</v>
      </c>
      <c r="H204" s="35">
        <f t="shared" si="3"/>
        <v>0</v>
      </c>
      <c r="I204" s="98"/>
    </row>
    <row r="205" spans="1:19" ht="15.95" customHeight="1" x14ac:dyDescent="0.25">
      <c r="A205" s="56">
        <v>43473</v>
      </c>
      <c r="B205" s="56">
        <v>43473</v>
      </c>
      <c r="C205" s="39" t="s">
        <v>115</v>
      </c>
      <c r="D205" s="27" t="s">
        <v>414</v>
      </c>
      <c r="E205" s="59" t="s">
        <v>491</v>
      </c>
      <c r="F205" s="34" t="s">
        <v>5</v>
      </c>
      <c r="G205" s="95">
        <v>395</v>
      </c>
      <c r="H205" s="35">
        <f t="shared" si="3"/>
        <v>0</v>
      </c>
      <c r="I205" s="96"/>
    </row>
    <row r="206" spans="1:19" ht="15.95" customHeight="1" x14ac:dyDescent="0.25">
      <c r="A206" s="63">
        <v>45035</v>
      </c>
      <c r="B206" s="63">
        <v>45035</v>
      </c>
      <c r="C206" s="39" t="s">
        <v>115</v>
      </c>
      <c r="D206" s="27" t="s">
        <v>415</v>
      </c>
      <c r="E206" s="59" t="s">
        <v>492</v>
      </c>
      <c r="F206" s="34" t="s">
        <v>2</v>
      </c>
      <c r="G206" s="95">
        <v>350</v>
      </c>
      <c r="H206" s="35">
        <f t="shared" si="3"/>
        <v>0</v>
      </c>
      <c r="I206" s="96"/>
    </row>
    <row r="207" spans="1:19" ht="15.95" customHeight="1" x14ac:dyDescent="0.25">
      <c r="A207" s="40">
        <v>45035</v>
      </c>
      <c r="B207" s="40">
        <v>45035</v>
      </c>
      <c r="C207" s="39" t="s">
        <v>115</v>
      </c>
      <c r="D207" s="27" t="s">
        <v>416</v>
      </c>
      <c r="E207" s="59" t="s">
        <v>493</v>
      </c>
      <c r="F207" s="34" t="s">
        <v>2</v>
      </c>
      <c r="G207" s="95">
        <v>200</v>
      </c>
      <c r="H207" s="35">
        <f t="shared" si="3"/>
        <v>0</v>
      </c>
      <c r="I207" s="96"/>
    </row>
    <row r="208" spans="1:19" ht="15.95" customHeight="1" x14ac:dyDescent="0.25">
      <c r="A208" s="40">
        <v>44038</v>
      </c>
      <c r="B208" s="40">
        <v>44038</v>
      </c>
      <c r="C208" s="39" t="s">
        <v>115</v>
      </c>
      <c r="D208" s="27" t="s">
        <v>417</v>
      </c>
      <c r="E208" s="34" t="s">
        <v>494</v>
      </c>
      <c r="F208" s="34" t="s">
        <v>372</v>
      </c>
      <c r="G208" s="95">
        <v>97.5</v>
      </c>
      <c r="H208" s="35">
        <f t="shared" si="3"/>
        <v>0</v>
      </c>
      <c r="I208" s="96"/>
    </row>
    <row r="209" spans="1:9" ht="15.95" customHeight="1" x14ac:dyDescent="0.25">
      <c r="A209" s="63">
        <v>45034</v>
      </c>
      <c r="B209" s="63">
        <v>45034</v>
      </c>
      <c r="C209" s="39" t="s">
        <v>115</v>
      </c>
      <c r="D209" s="27" t="s">
        <v>418</v>
      </c>
      <c r="E209" s="34" t="s">
        <v>495</v>
      </c>
      <c r="F209" s="34" t="s">
        <v>2</v>
      </c>
      <c r="G209" s="95">
        <v>665</v>
      </c>
      <c r="H209" s="35">
        <f t="shared" si="3"/>
        <v>16625</v>
      </c>
      <c r="I209" s="96">
        <v>25</v>
      </c>
    </row>
    <row r="210" spans="1:9" ht="15.95" customHeight="1" thickBot="1" x14ac:dyDescent="0.3">
      <c r="A210" s="56">
        <v>45034</v>
      </c>
      <c r="B210" s="56">
        <v>45034</v>
      </c>
      <c r="C210" s="39" t="s">
        <v>115</v>
      </c>
      <c r="D210" s="27" t="s">
        <v>421</v>
      </c>
      <c r="E210" s="34" t="s">
        <v>496</v>
      </c>
      <c r="F210" s="34" t="s">
        <v>2</v>
      </c>
      <c r="G210" s="95">
        <v>800</v>
      </c>
      <c r="H210" s="35">
        <f t="shared" si="3"/>
        <v>800</v>
      </c>
      <c r="I210" s="96">
        <v>1</v>
      </c>
    </row>
    <row r="211" spans="1:9" ht="15.95" customHeight="1" thickBot="1" x14ac:dyDescent="0.3">
      <c r="A211" s="100" t="s">
        <v>114</v>
      </c>
      <c r="B211" s="109"/>
      <c r="C211" s="101"/>
      <c r="D211" s="101"/>
      <c r="E211" s="101"/>
      <c r="F211" s="101"/>
      <c r="G211" s="37"/>
      <c r="H211" s="37">
        <f>SUM(H17:H210)</f>
        <v>540544.15999999992</v>
      </c>
      <c r="I211" s="38"/>
    </row>
    <row r="215" spans="1:9" ht="15.95" customHeight="1" x14ac:dyDescent="0.25">
      <c r="A215" s="99" t="s">
        <v>120</v>
      </c>
      <c r="B215" s="99"/>
      <c r="C215" s="99"/>
      <c r="D215" s="99"/>
      <c r="E215" s="99"/>
      <c r="F215" s="99"/>
      <c r="G215" s="99"/>
      <c r="H215" s="99"/>
      <c r="I215" s="99"/>
    </row>
    <row r="216" spans="1:9" ht="15.95" customHeight="1" x14ac:dyDescent="0.25">
      <c r="C216" s="47"/>
      <c r="D216" s="47"/>
      <c r="E216" s="47"/>
      <c r="F216" s="47"/>
      <c r="G216" s="83"/>
    </row>
    <row r="217" spans="1:9" ht="15.95" customHeight="1" x14ac:dyDescent="0.25">
      <c r="C217" s="47"/>
      <c r="D217" s="47"/>
      <c r="E217" s="47"/>
      <c r="F217" s="47"/>
      <c r="G217" s="83"/>
    </row>
    <row r="218" spans="1:9" ht="15.95" customHeight="1" x14ac:dyDescent="0.25">
      <c r="C218" s="47"/>
      <c r="D218" s="47"/>
      <c r="E218" s="47"/>
      <c r="F218" s="47"/>
      <c r="G218" s="83"/>
    </row>
    <row r="220" spans="1:9" ht="15.95" customHeight="1" thickBot="1" x14ac:dyDescent="0.3"/>
    <row r="221" spans="1:9" ht="15.95" customHeight="1" thickTop="1" x14ac:dyDescent="0.25">
      <c r="E221" s="110" t="s">
        <v>627</v>
      </c>
    </row>
    <row r="222" spans="1:9" ht="15.95" customHeight="1" x14ac:dyDescent="0.25">
      <c r="E222" s="111" t="s">
        <v>628</v>
      </c>
    </row>
    <row r="223" spans="1:9" ht="15.95" customHeight="1" x14ac:dyDescent="0.25">
      <c r="A223" s="30"/>
      <c r="B223" s="30"/>
      <c r="C223" s="30"/>
      <c r="D223" s="30"/>
      <c r="E223" s="52"/>
      <c r="F223" s="31"/>
      <c r="G223" s="52"/>
      <c r="H223" s="31"/>
      <c r="I223" s="31"/>
    </row>
    <row r="224" spans="1:9" ht="15.95" customHeight="1" x14ac:dyDescent="0.25">
      <c r="A224" s="30"/>
      <c r="B224" s="30"/>
      <c r="C224" s="30"/>
      <c r="D224" s="30"/>
      <c r="E224" s="53"/>
      <c r="F224" s="32"/>
      <c r="G224" s="53"/>
      <c r="H224" s="32"/>
      <c r="I224" s="32"/>
    </row>
    <row r="225" spans="1:9" ht="15.95" customHeight="1" x14ac:dyDescent="0.25">
      <c r="A225" s="30"/>
      <c r="B225" s="30"/>
      <c r="C225" s="30"/>
      <c r="D225" s="30"/>
      <c r="E225" s="30"/>
      <c r="F225" s="30"/>
      <c r="H225" s="33"/>
      <c r="I225" s="30"/>
    </row>
  </sheetData>
  <mergeCells count="8">
    <mergeCell ref="A215:I215"/>
    <mergeCell ref="A11:I11"/>
    <mergeCell ref="A13:I13"/>
    <mergeCell ref="A14:A16"/>
    <mergeCell ref="C14:C16"/>
    <mergeCell ref="D14:D16"/>
    <mergeCell ref="A211:F211"/>
    <mergeCell ref="B14:B16"/>
  </mergeCells>
  <phoneticPr fontId="12" type="noConversion"/>
  <pageMargins left="0.7" right="0.7" top="0.75" bottom="0.75" header="0.3" footer="0.3"/>
  <pageSetup scale="77" orientation="landscape" verticalDpi="300" r:id="rId1"/>
  <colBreaks count="1" manualBreakCount="1">
    <brk id="11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 2023</vt:lpstr>
      <vt:lpstr>Sept.</vt:lpstr>
      <vt:lpstr>'JUNIO 2023'!Área_de_impresión</vt:lpstr>
      <vt:lpstr>Sept.!Área_de_impresión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2023-09-14T18:12:50Z</cp:lastPrinted>
  <dcterms:created xsi:type="dcterms:W3CDTF">2016-03-31T13:24:59Z</dcterms:created>
  <dcterms:modified xsi:type="dcterms:W3CDTF">2023-10-17T15:43:30Z</dcterms:modified>
</cp:coreProperties>
</file>