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182FF8ED-1387-4C1E-BEAA-DAE56696438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ado de Situación" sheetId="6" r:id="rId1"/>
  </sheets>
  <definedNames>
    <definedName name="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6" l="1"/>
  <c r="D30" i="6"/>
  <c r="D34" i="6" s="1"/>
  <c r="D22" i="6"/>
  <c r="D15" i="6"/>
  <c r="D24" i="6" l="1"/>
  <c r="D41" i="6"/>
  <c r="D42" i="6" l="1"/>
  <c r="D43" i="6"/>
</calcChain>
</file>

<file path=xl/sharedStrings.xml><?xml version="1.0" encoding="utf-8"?>
<sst xmlns="http://schemas.openxmlformats.org/spreadsheetml/2006/main" count="30" uniqueCount="30">
  <si>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</si>
  <si>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</si>
  <si>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</si>
  <si>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</si>
  <si>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</si>
  <si>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</si>
  <si>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</si>
  <si>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</si>
  <si>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</si>
  <si>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</si>
  <si>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</si>
  <si>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</si>
  <si>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</si>
  <si>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</si>
  <si>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</si>
  <si>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</si>
  <si>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</si>
  <si>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</si>
  <si>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</si>
  <si>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</si>
  <si>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</si>
  <si>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</si>
  <si>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</si>
  <si>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</si>
  <si>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</si>
  <si>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</si>
  <si>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Activos Netos/Patrimonio (Notas 13)</t>
  </si>
  <si>
    <t xml:space="preserve">Pasivos no corrientes         </t>
  </si>
  <si>
    <t>-</t>
  </si>
  <si>
    <t>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</si>
</sst>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6" fillId="0" borderId="0" xfId="0" applyNumberFormat="1" applyFont="1"/>
    <xf numFmtId="0" fontId="8" fillId="0" borderId="0" xfId="0" applyFont="1"/>
    <xf numFmtId="43" fontId="6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164" fontId="13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43" fontId="2" fillId="0" borderId="1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1187450</xdr:colOff>
      <xdr:row>44</xdr:row>
      <xdr:rowOff>209550</xdr:rowOff>
    </xdr:from>
    <xdr:to>
      <xdr:col>2</xdr:col>
      <xdr:colOff>444500</xdr:colOff>
      <xdr:row>47</xdr:row>
      <xdr:rowOff>200025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413806-E88B-4344-A288-84F758D4403A}"/>
            </a:ext>
          </a:extLst>
        </xdr:cNvPr>
        <xdr:cNvSpPr txBox="1"/>
      </xdr:nvSpPr>
      <xdr:spPr>
        <a:xfrm>
          <a:off x="1520825" y="8296275"/>
          <a:ext cx="24765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275993</xdr:colOff>
      <xdr:row>4</xdr:row>
      <xdr:rowOff>229466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9EA1E1-3C28-4E07-B075-8311ECC8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7"/>
  <sheetViews>
    <sheetView tabSelected="1" topLeftCell="A22" workbookViewId="0">
      <selection sqref="A1:F49"/>
    </sheetView>
  </sheetViews>
  <sheetFormatPr baseColWidth="10" defaultColWidth="12.625" defaultRowHeight="15" customHeight="1" x14ac:dyDescent="0.2"/>
  <cols>
    <col min="1" max="1" width="4.375" style="48" customWidth="1"/>
    <col min="2" max="2" width="42.25" style="32" customWidth="1"/>
    <col min="3" max="3" width="6.375" style="48" customWidth="1"/>
    <col min="4" max="4" width="14.25" style="32" customWidth="1"/>
    <col min="5" max="5" width="9.375" style="32" customWidth="1"/>
    <col min="6" max="7" width="12.375" style="32" customWidth="1"/>
    <col min="8" max="8" width="15.25" style="32" customWidth="1"/>
    <col min="9" max="9" width="9.375" style="32" customWidth="1"/>
    <col min="10" max="10" width="22.125" style="32" customWidth="1"/>
    <col min="11" max="11" width="14.125" style="32" customWidth="1"/>
    <col min="12" max="12" width="15.375" style="32" customWidth="1"/>
    <col min="13" max="26" width="9.375" style="32" customWidth="1"/>
    <col min="27" max="16384" width="12.625" style="32"/>
  </cols>
  <sheetData>
    <row r="1" spans="2:10" s="53" customFormat="1" ht="15" customHeight="1" x14ac:dyDescent="0.2"/>
    <row r="2" spans="2:10" s="53" customFormat="1" ht="15" customHeight="1" x14ac:dyDescent="0.2"/>
    <row r="3" spans="2:10" s="53" customFormat="1" ht="15" customHeight="1" x14ac:dyDescent="0.2"/>
    <row r="4" spans="2:10" ht="32.1" customHeight="1" x14ac:dyDescent="0.2">
      <c r="B4" s="57"/>
      <c r="C4" s="57"/>
      <c r="D4" s="58"/>
    </row>
    <row r="5" spans="2:10" s="53" customFormat="1" ht="32.1" customHeight="1" x14ac:dyDescent="0.2">
      <c r="B5" s="51"/>
      <c r="C5" s="51"/>
      <c r="D5" s="52"/>
    </row>
    <row r="6" spans="2:10" ht="15.75" x14ac:dyDescent="0.2">
      <c r="B6" s="59" t="s">
        <v>0</v>
      </c>
      <c r="C6" s="59"/>
      <c r="D6" s="60"/>
    </row>
    <row r="7" spans="2:10" ht="15.75" x14ac:dyDescent="0.2">
      <c r="B7" s="59" t="s">
        <v>29</v>
      </c>
      <c r="C7" s="59"/>
      <c r="D7" s="60"/>
    </row>
    <row r="8" spans="2:10" ht="15.75" x14ac:dyDescent="0.2">
      <c r="B8" s="59" t="s">
        <v>1</v>
      </c>
      <c r="C8" s="59"/>
      <c r="D8" s="60"/>
    </row>
    <row r="9" spans="2:10" ht="15.75" x14ac:dyDescent="0.2">
      <c r="B9" s="31"/>
      <c r="C9" s="47"/>
      <c r="D9" s="31"/>
    </row>
    <row r="10" spans="2:10" ht="12.75" customHeight="1" x14ac:dyDescent="0.2">
      <c r="B10" s="1"/>
      <c r="C10" s="1"/>
      <c r="D10" s="49"/>
      <c r="F10" s="16"/>
    </row>
    <row r="11" spans="2:10" ht="15.75" x14ac:dyDescent="0.2">
      <c r="B11" s="14" t="s">
        <v>2</v>
      </c>
      <c r="C11" s="14"/>
      <c r="D11" s="50"/>
    </row>
    <row r="12" spans="2:10" ht="15.75" x14ac:dyDescent="0.25">
      <c r="B12" s="14" t="s">
        <v>3</v>
      </c>
      <c r="C12" s="14"/>
      <c r="D12" s="1"/>
      <c r="F12" s="29"/>
    </row>
    <row r="13" spans="2:10" ht="15.75" x14ac:dyDescent="0.25">
      <c r="B13" s="2" t="s">
        <v>4</v>
      </c>
      <c r="C13" s="2"/>
      <c r="D13" s="19">
        <v>53371415.719999999</v>
      </c>
      <c r="E13" s="4"/>
      <c r="F13" s="17"/>
      <c r="G13" s="18"/>
      <c r="H13" s="17"/>
    </row>
    <row r="14" spans="2:10" ht="15.75" x14ac:dyDescent="0.25">
      <c r="B14" s="2" t="s">
        <v>19</v>
      </c>
      <c r="C14" s="2"/>
      <c r="D14" s="30">
        <v>1178346.8600000001</v>
      </c>
      <c r="E14" s="4"/>
      <c r="F14" s="17"/>
      <c r="G14" s="18"/>
      <c r="H14" s="17"/>
    </row>
    <row r="15" spans="2:10" ht="15.75" x14ac:dyDescent="0.25">
      <c r="B15" s="14" t="s">
        <v>5</v>
      </c>
      <c r="C15" s="14"/>
      <c r="D15" s="21">
        <f>SUM(D13:D14)</f>
        <v>54549762.579999998</v>
      </c>
      <c r="I15" s="5"/>
      <c r="J15" s="6"/>
    </row>
    <row r="16" spans="2:10" ht="10.5" customHeight="1" x14ac:dyDescent="0.25">
      <c r="B16" s="14"/>
      <c r="C16" s="14"/>
      <c r="D16" s="21"/>
      <c r="I16" s="5"/>
      <c r="J16" s="6"/>
    </row>
    <row r="17" spans="2:12" ht="15.75" x14ac:dyDescent="0.25">
      <c r="B17" s="14" t="s">
        <v>6</v>
      </c>
      <c r="C17" s="14"/>
      <c r="D17" s="21"/>
      <c r="I17" s="5"/>
      <c r="J17" s="6"/>
      <c r="L17" s="28"/>
    </row>
    <row r="18" spans="2:12" ht="15.75" x14ac:dyDescent="0.25">
      <c r="B18" s="2" t="s">
        <v>18</v>
      </c>
      <c r="C18" s="2"/>
      <c r="D18" s="20">
        <v>963.71</v>
      </c>
      <c r="I18" s="5"/>
      <c r="J18" s="6"/>
    </row>
    <row r="19" spans="2:12" ht="15.75" x14ac:dyDescent="0.25">
      <c r="B19" s="2" t="s">
        <v>20</v>
      </c>
      <c r="C19" s="2"/>
      <c r="D19" s="19">
        <v>3388316.2</v>
      </c>
      <c r="F19" s="34"/>
      <c r="I19" s="7"/>
      <c r="J19" s="7"/>
    </row>
    <row r="20" spans="2:12" ht="15.75" x14ac:dyDescent="0.25">
      <c r="B20" s="2" t="s">
        <v>21</v>
      </c>
      <c r="C20" s="2"/>
      <c r="D20" s="22">
        <v>281729.78999999998</v>
      </c>
    </row>
    <row r="21" spans="2:12" ht="15.75" x14ac:dyDescent="0.25">
      <c r="B21" s="2" t="s">
        <v>22</v>
      </c>
      <c r="C21" s="2"/>
      <c r="D21" s="23"/>
      <c r="F21" s="15"/>
      <c r="I21" s="8"/>
    </row>
    <row r="22" spans="2:12" ht="15.75" x14ac:dyDescent="0.25">
      <c r="B22" s="14" t="s">
        <v>7</v>
      </c>
      <c r="C22" s="14"/>
      <c r="D22" s="21">
        <f>SUM(D18:D21)</f>
        <v>3671009.7</v>
      </c>
      <c r="I22" s="5"/>
      <c r="J22" s="6"/>
      <c r="L22" s="19"/>
    </row>
    <row r="23" spans="2:12" ht="9" customHeight="1" x14ac:dyDescent="0.25">
      <c r="B23" s="14"/>
      <c r="C23" s="14"/>
      <c r="D23" s="21"/>
      <c r="I23" s="5"/>
      <c r="J23" s="6"/>
    </row>
    <row r="24" spans="2:12" ht="15.75" customHeight="1" x14ac:dyDescent="0.25">
      <c r="B24" s="14" t="s">
        <v>8</v>
      </c>
      <c r="C24" s="14"/>
      <c r="D24" s="21">
        <f>+D15+D22</f>
        <v>58220772.280000001</v>
      </c>
      <c r="I24" s="5"/>
      <c r="J24" s="6"/>
    </row>
    <row r="25" spans="2:12" ht="15.75" customHeight="1" x14ac:dyDescent="0.25">
      <c r="B25" s="9"/>
      <c r="C25" s="9"/>
      <c r="D25" s="33"/>
      <c r="I25" s="5"/>
      <c r="J25" s="6"/>
    </row>
    <row r="26" spans="2:12" ht="19.5" customHeight="1" x14ac:dyDescent="0.25">
      <c r="B26" s="14" t="s">
        <v>9</v>
      </c>
      <c r="C26" s="14"/>
      <c r="D26" s="20"/>
      <c r="I26" s="5"/>
      <c r="J26" s="6"/>
    </row>
    <row r="27" spans="2:12" ht="19.5" customHeight="1" x14ac:dyDescent="0.25">
      <c r="B27" s="14" t="s">
        <v>25</v>
      </c>
      <c r="C27" s="14"/>
      <c r="D27" s="20"/>
      <c r="I27" s="5"/>
      <c r="J27" s="6"/>
    </row>
    <row r="28" spans="2:12" ht="15.6" customHeight="1" x14ac:dyDescent="0.25">
      <c r="B28" s="2" t="s">
        <v>24</v>
      </c>
      <c r="C28" s="2"/>
      <c r="D28" s="22">
        <v>648809.66</v>
      </c>
      <c r="E28" s="10"/>
      <c r="F28" s="15"/>
      <c r="G28" s="16"/>
      <c r="I28" s="5"/>
      <c r="J28" s="6"/>
    </row>
    <row r="29" spans="2:12" ht="15.75" x14ac:dyDescent="0.25">
      <c r="B29" s="39" t="s">
        <v>23</v>
      </c>
      <c r="C29" s="39"/>
      <c r="D29" s="23">
        <v>5815.3</v>
      </c>
      <c r="F29" s="40"/>
      <c r="G29" s="35"/>
      <c r="H29" s="35"/>
      <c r="I29" s="41"/>
      <c r="J29" s="6"/>
      <c r="K29" s="10"/>
    </row>
    <row r="30" spans="2:12" ht="15.75" customHeight="1" x14ac:dyDescent="0.25">
      <c r="B30" s="14" t="s">
        <v>10</v>
      </c>
      <c r="C30" s="14"/>
      <c r="D30" s="21">
        <f>SUM(D28:D29)</f>
        <v>654624.96000000008</v>
      </c>
      <c r="E30" s="4"/>
    </row>
    <row r="31" spans="2:12" s="53" customFormat="1" ht="15.75" customHeight="1" x14ac:dyDescent="0.25">
      <c r="B31" s="14"/>
      <c r="C31" s="14"/>
      <c r="D31" s="21"/>
      <c r="E31" s="4"/>
    </row>
    <row r="32" spans="2:12" s="53" customFormat="1" ht="15.75" customHeight="1" x14ac:dyDescent="0.25">
      <c r="B32" s="14" t="s">
        <v>27</v>
      </c>
      <c r="C32" s="14"/>
      <c r="D32" s="54" t="s">
        <v>28</v>
      </c>
      <c r="E32" s="4"/>
    </row>
    <row r="33" spans="1:8" ht="10.5" customHeight="1" x14ac:dyDescent="0.2">
      <c r="B33" s="14"/>
      <c r="C33" s="14"/>
      <c r="D33" s="21"/>
    </row>
    <row r="34" spans="1:8" ht="15.75" customHeight="1" x14ac:dyDescent="0.25">
      <c r="B34" s="14" t="s">
        <v>11</v>
      </c>
      <c r="C34" s="14"/>
      <c r="D34" s="21">
        <f>+D30</f>
        <v>654624.96000000008</v>
      </c>
      <c r="F34" s="11" t="s">
        <v>12</v>
      </c>
    </row>
    <row r="35" spans="1:8" ht="9" customHeight="1" x14ac:dyDescent="0.2">
      <c r="B35" s="14"/>
      <c r="C35" s="14"/>
      <c r="D35" s="21"/>
    </row>
    <row r="36" spans="1:8" ht="15.75" customHeight="1" x14ac:dyDescent="0.25">
      <c r="B36" s="14" t="s">
        <v>26</v>
      </c>
      <c r="C36" s="14"/>
      <c r="D36" s="33"/>
      <c r="G36" s="12"/>
    </row>
    <row r="37" spans="1:8" ht="19.5" customHeight="1" x14ac:dyDescent="0.25">
      <c r="B37" s="2" t="s">
        <v>13</v>
      </c>
      <c r="C37" s="2"/>
      <c r="D37" s="24">
        <v>11149294</v>
      </c>
      <c r="G37" s="12"/>
    </row>
    <row r="38" spans="1:8" ht="19.5" customHeight="1" x14ac:dyDescent="0.25">
      <c r="B38" s="2" t="s">
        <v>14</v>
      </c>
      <c r="C38" s="2"/>
      <c r="D38" s="22">
        <v>9566817.3200000003</v>
      </c>
      <c r="G38" s="12"/>
    </row>
    <row r="39" spans="1:8" ht="15.75" customHeight="1" x14ac:dyDescent="0.25">
      <c r="B39" s="2" t="s">
        <v>15</v>
      </c>
      <c r="C39" s="2"/>
      <c r="D39" s="25">
        <v>36850036</v>
      </c>
      <c r="G39" s="36"/>
      <c r="H39" s="37"/>
    </row>
    <row r="40" spans="1:8" ht="15.75" customHeight="1" x14ac:dyDescent="0.25">
      <c r="B40" s="14" t="s">
        <v>16</v>
      </c>
      <c r="C40" s="14"/>
      <c r="D40" s="26">
        <f>SUM(D37:D39)</f>
        <v>57566147.32</v>
      </c>
      <c r="G40" s="12"/>
    </row>
    <row r="41" spans="1:8" ht="15.75" customHeight="1" x14ac:dyDescent="0.25">
      <c r="B41" s="14" t="s">
        <v>17</v>
      </c>
      <c r="C41" s="14"/>
      <c r="D41" s="27">
        <f>D34+D40</f>
        <v>58220772.280000001</v>
      </c>
      <c r="F41" s="12"/>
      <c r="G41" s="12"/>
    </row>
    <row r="42" spans="1:8" ht="15.75" customHeight="1" x14ac:dyDescent="0.25">
      <c r="B42" s="9"/>
      <c r="C42" s="9"/>
      <c r="D42" s="24">
        <f>+D24-D41</f>
        <v>0</v>
      </c>
    </row>
    <row r="43" spans="1:8" s="38" customFormat="1" ht="15.75" customHeight="1" x14ac:dyDescent="0.25">
      <c r="A43" s="48"/>
      <c r="B43" s="9"/>
      <c r="C43" s="9"/>
      <c r="D43" s="24">
        <f>+D24-D41</f>
        <v>0</v>
      </c>
    </row>
    <row r="44" spans="1:8" ht="19.5" customHeight="1" x14ac:dyDescent="0.25">
      <c r="B44" s="9"/>
      <c r="C44" s="9"/>
      <c r="D44" s="3"/>
      <c r="F44" s="12"/>
    </row>
    <row r="45" spans="1:8" ht="17.25" customHeight="1" x14ac:dyDescent="0.25">
      <c r="B45" s="45"/>
      <c r="C45" s="45"/>
      <c r="D45" s="44"/>
    </row>
    <row r="46" spans="1:8" ht="19.5" customHeight="1" x14ac:dyDescent="0.25">
      <c r="B46" s="46"/>
      <c r="C46" s="46"/>
      <c r="D46" s="43"/>
      <c r="E46" s="13"/>
    </row>
    <row r="47" spans="1:8" s="38" customFormat="1" ht="19.5" customHeight="1" x14ac:dyDescent="0.25">
      <c r="A47" s="48"/>
      <c r="B47" s="46"/>
      <c r="C47" s="46"/>
      <c r="D47" s="42"/>
      <c r="E47" s="13"/>
    </row>
    <row r="48" spans="1:8" ht="19.5" customHeight="1" x14ac:dyDescent="0.25">
      <c r="B48" s="13"/>
      <c r="C48" s="13"/>
      <c r="D48" s="13"/>
      <c r="E48" s="13"/>
    </row>
    <row r="49" spans="2:5" ht="19.5" customHeight="1" x14ac:dyDescent="0.25">
      <c r="B49" s="13"/>
      <c r="C49" s="13"/>
      <c r="D49" s="13"/>
      <c r="E49" s="13"/>
    </row>
    <row r="50" spans="2:5" ht="18.95" customHeight="1" x14ac:dyDescent="0.25">
      <c r="B50" s="55"/>
      <c r="C50" s="55"/>
      <c r="D50" s="55"/>
      <c r="E50" s="13"/>
    </row>
    <row r="51" spans="2:5" ht="15.75" customHeight="1" x14ac:dyDescent="0.25">
      <c r="B51" s="56"/>
      <c r="C51" s="56"/>
      <c r="D51" s="56"/>
      <c r="E51" s="13"/>
    </row>
    <row r="52" spans="2:5" ht="15.75" customHeight="1" x14ac:dyDescent="0.2"/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/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6">
    <mergeCell ref="B50:D50"/>
    <mergeCell ref="B51:D51"/>
    <mergeCell ref="B4:D4"/>
    <mergeCell ref="B6:D6"/>
    <mergeCell ref="B7:D7"/>
    <mergeCell ref="B8:D8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2022-05-03T18:30:05Z</cp:lastPrinted>
  <dcterms:created xsi:type="dcterms:W3CDTF">2020-07-15T19:18:16Z</dcterms:created>
  <dcterms:modified xsi:type="dcterms:W3CDTF">2022-05-11T19:19:06Z</dcterms:modified>
</cp:coreProperties>
</file>