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610" windowHeight="10005"/>
  </bookViews>
  <sheets>
    <sheet name="Ejecución abril 2016" sheetId="2" r:id="rId1"/>
  </sheets>
  <calcPr calcId="125725"/>
</workbook>
</file>

<file path=xl/calcChain.xml><?xml version="1.0" encoding="utf-8"?>
<calcChain xmlns="http://schemas.openxmlformats.org/spreadsheetml/2006/main">
  <c r="C38" i="2"/>
  <c r="C22"/>
  <c r="D12" l="1"/>
  <c r="C16" l="1"/>
  <c r="D42" s="1"/>
  <c r="D43" s="1"/>
</calcChain>
</file>

<file path=xl/sharedStrings.xml><?xml version="1.0" encoding="utf-8"?>
<sst xmlns="http://schemas.openxmlformats.org/spreadsheetml/2006/main" count="53" uniqueCount="53">
  <si>
    <t>Teléfono local</t>
  </si>
  <si>
    <t>Energía eléctrica</t>
  </si>
  <si>
    <t>Publicidad y propaganda</t>
  </si>
  <si>
    <t>Seguros personas</t>
  </si>
  <si>
    <t>Eventos generales</t>
  </si>
  <si>
    <t>Gasolina</t>
  </si>
  <si>
    <t>2.1.1.1.01</t>
  </si>
  <si>
    <t>2.1.5.1.01</t>
  </si>
  <si>
    <t>2.1.5.2.01</t>
  </si>
  <si>
    <t>2.1.5.3.01</t>
  </si>
  <si>
    <t>2.2.1.2.01</t>
  </si>
  <si>
    <t>2.2.1.3.01</t>
  </si>
  <si>
    <t>2.2.1.6.01</t>
  </si>
  <si>
    <t>2.2.1.5.01</t>
  </si>
  <si>
    <t>2.2.2.1.01</t>
  </si>
  <si>
    <t>2.2.8.7.04</t>
  </si>
  <si>
    <t>2.2.3.2.01</t>
  </si>
  <si>
    <t>2.2.5.1.01</t>
  </si>
  <si>
    <t>2.2.6.3.01</t>
  </si>
  <si>
    <t>2.2.8.6.01</t>
  </si>
  <si>
    <t>2.2.8.7.06</t>
  </si>
  <si>
    <t>2.3.1.1.01</t>
  </si>
  <si>
    <t>2.3.7.1.01</t>
  </si>
  <si>
    <t>2.3.9.6.01</t>
  </si>
  <si>
    <t>2.2.8.2.01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</si>
  <si>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</si>
  <si>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</si>
  <si>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</si>
  <si>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</si>
  <si>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</si>
  <si>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</si>
  <si>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</si>
  <si>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</si>
  <si>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</si>
  <si>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</si>
  <si>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Servicios de internet</t>
  </si>
  <si>
    <t>Servicio de alquiler local y edificio</t>
  </si>
  <si>
    <t>Comisión y gastos bancarios</t>
  </si>
  <si>
    <t>MATERIALES Y SUMINISTROS</t>
  </si>
  <si>
    <t>Alimentos y bebidas para personas</t>
  </si>
  <si>
    <t>Productos Eléctricos</t>
  </si>
  <si>
    <t xml:space="preserve">                      TOTAL EGRESOS:</t>
  </si>
  <si>
    <t>2.2.7.2.06</t>
  </si>
  <si>
    <t>2.2.7.2.01</t>
  </si>
  <si>
    <t>EJECUCIÓN DEL PRESUPUESTO  MES ABRIL 2016</t>
  </si>
  <si>
    <t>Disponible al 01/04/2016</t>
  </si>
  <si>
    <r>
      <t xml:space="preserve">                     </t>
    </r>
    <r>
      <rPr>
        <b/>
        <sz val="12"/>
        <rFont val="Times New Roman"/>
        <family val="1"/>
      </rPr>
      <t xml:space="preserve"> DISPONIBLE AL 30/04/2016</t>
    </r>
  </si>
  <si>
    <t>Servicios telefónicos de larga distancia</t>
  </si>
  <si>
    <t>Viáticos en el exterior</t>
  </si>
  <si>
    <t>Mantenimiento reparación de equipos de educación</t>
  </si>
  <si>
    <t>Mantenimiento y reparación de equipo de transporte</t>
  </si>
  <si>
    <t>Servicios de capacitación</t>
  </si>
  <si>
    <t>Otros servicios técnicos profesionales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</si>
</sst>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43" fontId="6" fillId="0" borderId="0" xfId="1" applyFont="1"/>
    <xf numFmtId="43" fontId="5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43" fontId="7" fillId="0" borderId="0" xfId="1" applyFont="1" applyBorder="1" applyAlignment="1">
      <alignment horizontal="center" vertical="center" wrapText="1"/>
    </xf>
    <xf numFmtId="0" fontId="7" fillId="0" borderId="0" xfId="0" applyFont="1" applyBorder="1" applyAlignment="1"/>
    <xf numFmtId="43" fontId="7" fillId="0" borderId="2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0" xfId="1" applyFont="1" applyBorder="1" applyAlignment="1"/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43" fontId="5" fillId="2" borderId="3" xfId="1" applyFont="1" applyFill="1" applyBorder="1" applyAlignment="1">
      <alignment horizontal="right" vertical="center" wrapText="1"/>
    </xf>
    <xf numFmtId="43" fontId="7" fillId="0" borderId="0" xfId="1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43" fontId="9" fillId="0" borderId="0" xfId="1" applyFont="1"/>
    <xf numFmtId="43" fontId="6" fillId="0" borderId="0" xfId="1" applyFont="1" applyFill="1"/>
    <xf numFmtId="43" fontId="9" fillId="0" borderId="2" xfId="1" applyFont="1" applyBorder="1"/>
    <xf numFmtId="43" fontId="7" fillId="2" borderId="0" xfId="1" applyFont="1" applyFill="1" applyBorder="1" applyAlignment="1">
      <alignment horizontal="right" vertical="center" wrapText="1"/>
    </xf>
    <xf numFmtId="43" fontId="6" fillId="0" borderId="0" xfId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43" fontId="9" fillId="0" borderId="3" xfId="1" applyFont="1" applyBorder="1"/>
    <xf numFmtId="43" fontId="6" fillId="0" borderId="0" xfId="1" applyFont="1" applyFill="1" applyBorder="1" applyAlignment="1">
      <alignment horizontal="center"/>
    </xf>
    <xf numFmtId="43" fontId="9" fillId="0" borderId="0" xfId="1" applyFont="1" applyBorder="1" applyAlignment="1"/>
    <xf numFmtId="43" fontId="7" fillId="0" borderId="0" xfId="1" applyFont="1" applyFill="1"/>
    <xf numFmtId="43" fontId="9" fillId="2" borderId="0" xfId="1" applyFont="1" applyFill="1"/>
    <xf numFmtId="43" fontId="9" fillId="0" borderId="0" xfId="1" applyFont="1" applyFill="1"/>
    <xf numFmtId="43" fontId="9" fillId="2" borderId="0" xfId="1" applyFont="1" applyFill="1" applyBorder="1"/>
    <xf numFmtId="43" fontId="9" fillId="2" borderId="2" xfId="1" applyFont="1" applyFill="1" applyBorder="1"/>
    <xf numFmtId="0" fontId="9" fillId="0" borderId="0" xfId="0" applyFont="1"/>
    <xf numFmtId="43" fontId="9" fillId="2" borderId="0" xfId="1" applyFont="1" applyFill="1" applyBorder="1" applyAlignment="1">
      <alignment vertical="top"/>
    </xf>
    <xf numFmtId="0" fontId="7" fillId="0" borderId="0" xfId="0" applyFont="1"/>
    <xf numFmtId="43" fontId="5" fillId="0" borderId="0" xfId="1" applyFont="1"/>
    <xf numFmtId="0" fontId="7" fillId="0" borderId="0" xfId="0" applyFont="1" applyAlignment="1"/>
    <xf numFmtId="43" fontId="7" fillId="2" borderId="0" xfId="1" applyFont="1" applyFill="1" applyAlignment="1"/>
    <xf numFmtId="43" fontId="5" fillId="0" borderId="1" xfId="1" applyFont="1" applyBorder="1"/>
    <xf numFmtId="43" fontId="5" fillId="2" borderId="3" xfId="1" applyFont="1" applyFill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0</xdr:rowOff>
    </xdr:from>
    <xdr:to>
      <xdr:col>2</xdr:col>
      <xdr:colOff>1028699</xdr:colOff>
      <xdr:row>8</xdr:row>
      <xdr:rowOff>133350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9849" y="762000"/>
          <a:ext cx="3762375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54"/>
  <sheetViews>
    <sheetView tabSelected="1" topLeftCell="A31" zoomScaleNormal="100" workbookViewId="0">
      <selection activeCell="B46" sqref="B46"/>
    </sheetView>
  </sheetViews>
  <sheetFormatPr defaultColWidth="11.42578125" defaultRowHeight="15"/>
  <cols>
    <col min="1" max="1" width="15.28515625" customWidth="1"/>
    <col min="2" max="2" width="45.7109375" bestFit="1" customWidth="1"/>
    <col min="3" max="3" width="19.42578125" bestFit="1" customWidth="1"/>
    <col min="4" max="4" width="18.7109375" bestFit="1" customWidth="1"/>
  </cols>
  <sheetData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2"/>
      <c r="C7" s="1"/>
      <c r="D7" s="1"/>
    </row>
    <row r="8" spans="1:4">
      <c r="A8" s="2"/>
      <c r="B8" s="3"/>
      <c r="C8" s="2"/>
      <c r="D8" s="2"/>
    </row>
    <row r="9" spans="1:4" ht="30" customHeight="1">
      <c r="A9" s="4" t="s">
        <v>44</v>
      </c>
      <c r="B9" s="4"/>
      <c r="C9" s="4"/>
      <c r="D9" s="4"/>
    </row>
    <row r="10" spans="1:4" ht="15.75">
      <c r="A10" s="4" t="s">
        <v>25</v>
      </c>
      <c r="B10" s="4"/>
      <c r="C10" s="4"/>
      <c r="D10" s="4"/>
    </row>
    <row r="11" spans="1:4" ht="15.75">
      <c r="A11" s="5"/>
      <c r="B11" s="5"/>
      <c r="C11" s="5"/>
      <c r="D11" s="5"/>
    </row>
    <row r="12" spans="1:4" ht="15.75">
      <c r="A12" s="6" t="s">
        <v>26</v>
      </c>
      <c r="B12" s="5"/>
      <c r="C12" s="7"/>
      <c r="D12" s="8">
        <f>C13+C14</f>
        <v>7945869.0500000007</v>
      </c>
    </row>
    <row r="13" spans="1:4" ht="15.75">
      <c r="A13" s="5"/>
      <c r="B13" s="9" t="s">
        <v>45</v>
      </c>
      <c r="C13" s="10">
        <v>2996287.0500000007</v>
      </c>
      <c r="D13" s="7"/>
    </row>
    <row r="14" spans="1:4" ht="15.75">
      <c r="A14" s="5"/>
      <c r="B14" s="11" t="s">
        <v>27</v>
      </c>
      <c r="C14" s="12">
        <v>4949582</v>
      </c>
      <c r="D14" s="7"/>
    </row>
    <row r="15" spans="1:4" ht="15.75">
      <c r="A15" s="6" t="s">
        <v>28</v>
      </c>
      <c r="B15" s="6"/>
      <c r="C15" s="13"/>
      <c r="D15" s="14"/>
    </row>
    <row r="16" spans="1:4" ht="15.75">
      <c r="A16" s="5">
        <v>1</v>
      </c>
      <c r="B16" s="16" t="s">
        <v>29</v>
      </c>
      <c r="C16" s="17">
        <f>C17+C18+C19+C20</f>
        <v>2329834.58</v>
      </c>
      <c r="D16" s="18"/>
    </row>
    <row r="17" spans="1:4" ht="21.75" customHeight="1">
      <c r="A17" s="19" t="s">
        <v>6</v>
      </c>
      <c r="B17" s="20" t="s">
        <v>30</v>
      </c>
      <c r="C17" s="21">
        <v>2055000</v>
      </c>
      <c r="D17" s="22"/>
    </row>
    <row r="18" spans="1:4" ht="15.75">
      <c r="A18" s="19" t="s">
        <v>7</v>
      </c>
      <c r="B18" s="20" t="s">
        <v>31</v>
      </c>
      <c r="C18" s="21">
        <v>117431.7</v>
      </c>
      <c r="D18" s="22"/>
    </row>
    <row r="19" spans="1:4" ht="15.75">
      <c r="A19" s="19" t="s">
        <v>8</v>
      </c>
      <c r="B19" s="20" t="s">
        <v>32</v>
      </c>
      <c r="C19" s="21">
        <v>145699.1</v>
      </c>
      <c r="D19" s="22"/>
    </row>
    <row r="20" spans="1:4" ht="15.75">
      <c r="A20" s="19" t="s">
        <v>9</v>
      </c>
      <c r="B20" s="20" t="s">
        <v>33</v>
      </c>
      <c r="C20" s="23">
        <v>11703.78</v>
      </c>
      <c r="D20" s="22"/>
    </row>
    <row r="21" spans="1:4" ht="15.75">
      <c r="A21" s="19"/>
      <c r="B21" s="20"/>
      <c r="C21" s="24"/>
      <c r="D21" s="25"/>
    </row>
    <row r="22" spans="1:4" ht="15.75">
      <c r="A22" s="26">
        <v>2</v>
      </c>
      <c r="B22" s="27" t="s">
        <v>34</v>
      </c>
      <c r="C22" s="28">
        <f>SUM(C23:C36)</f>
        <v>1082845.98</v>
      </c>
      <c r="D22" s="29"/>
    </row>
    <row r="23" spans="1:4" ht="24" customHeight="1">
      <c r="A23" s="19" t="s">
        <v>10</v>
      </c>
      <c r="B23" s="20" t="s">
        <v>47</v>
      </c>
      <c r="C23" s="30">
        <v>75.33</v>
      </c>
      <c r="D23" s="22"/>
    </row>
    <row r="24" spans="1:4" ht="15.75">
      <c r="A24" s="19" t="s">
        <v>11</v>
      </c>
      <c r="B24" s="20" t="s">
        <v>0</v>
      </c>
      <c r="C24" s="21">
        <v>40123.26</v>
      </c>
      <c r="D24" s="22"/>
    </row>
    <row r="25" spans="1:4" ht="15.75">
      <c r="A25" s="19" t="s">
        <v>13</v>
      </c>
      <c r="B25" s="20" t="s">
        <v>35</v>
      </c>
      <c r="C25" s="21">
        <v>7921.07</v>
      </c>
      <c r="D25" s="22"/>
    </row>
    <row r="26" spans="1:4" ht="15.75">
      <c r="A26" s="19" t="s">
        <v>12</v>
      </c>
      <c r="B26" s="20" t="s">
        <v>1</v>
      </c>
      <c r="C26" s="21">
        <v>59806.33</v>
      </c>
      <c r="D26" s="22"/>
    </row>
    <row r="27" spans="1:4" ht="15.75">
      <c r="A27" s="19" t="s">
        <v>14</v>
      </c>
      <c r="B27" s="20" t="s">
        <v>2</v>
      </c>
      <c r="C27" s="21">
        <v>119399.99</v>
      </c>
      <c r="D27" s="22"/>
    </row>
    <row r="28" spans="1:4" ht="15.75">
      <c r="A28" s="19" t="s">
        <v>16</v>
      </c>
      <c r="B28" s="20" t="s">
        <v>48</v>
      </c>
      <c r="C28" s="21">
        <v>115567.2</v>
      </c>
      <c r="D28" s="22"/>
    </row>
    <row r="29" spans="1:4" ht="15.75">
      <c r="A29" s="19" t="s">
        <v>17</v>
      </c>
      <c r="B29" s="20" t="s">
        <v>36</v>
      </c>
      <c r="C29" s="21">
        <v>432918.4</v>
      </c>
      <c r="D29" s="31"/>
    </row>
    <row r="30" spans="1:4" ht="15.75">
      <c r="A30" s="19" t="s">
        <v>18</v>
      </c>
      <c r="B30" s="20" t="s">
        <v>3</v>
      </c>
      <c r="C30" s="21">
        <v>95598.56</v>
      </c>
      <c r="D30" s="31"/>
    </row>
    <row r="31" spans="1:4" ht="15.75">
      <c r="A31" s="19" t="s">
        <v>43</v>
      </c>
      <c r="B31" s="20" t="s">
        <v>49</v>
      </c>
      <c r="C31" s="32">
        <v>10500</v>
      </c>
      <c r="D31" s="31"/>
    </row>
    <row r="32" spans="1:4" ht="15.75">
      <c r="A32" s="19" t="s">
        <v>42</v>
      </c>
      <c r="B32" s="20" t="s">
        <v>50</v>
      </c>
      <c r="C32" s="32">
        <v>2541.34</v>
      </c>
      <c r="D32" s="31"/>
    </row>
    <row r="33" spans="1:4" ht="15.75">
      <c r="A33" s="19" t="s">
        <v>24</v>
      </c>
      <c r="B33" s="20" t="s">
        <v>37</v>
      </c>
      <c r="C33" s="33">
        <v>175</v>
      </c>
      <c r="D33" s="31"/>
    </row>
    <row r="34" spans="1:4" ht="15.75">
      <c r="A34" s="19" t="s">
        <v>19</v>
      </c>
      <c r="B34" s="20" t="s">
        <v>4</v>
      </c>
      <c r="C34" s="32">
        <v>75199.5</v>
      </c>
      <c r="D34" s="31"/>
    </row>
    <row r="35" spans="1:4" ht="15.75">
      <c r="A35" s="19" t="s">
        <v>15</v>
      </c>
      <c r="B35" s="20" t="s">
        <v>51</v>
      </c>
      <c r="C35" s="34">
        <v>18000</v>
      </c>
      <c r="D35" s="22"/>
    </row>
    <row r="36" spans="1:4" ht="15.75">
      <c r="A36" s="19" t="s">
        <v>20</v>
      </c>
      <c r="B36" s="20" t="s">
        <v>52</v>
      </c>
      <c r="C36" s="35">
        <v>105020</v>
      </c>
      <c r="D36" s="22"/>
    </row>
    <row r="37" spans="1:4" ht="15.75">
      <c r="A37" s="36"/>
      <c r="B37" s="20"/>
      <c r="C37" s="21"/>
      <c r="D37" s="22"/>
    </row>
    <row r="38" spans="1:4" ht="20.25" customHeight="1">
      <c r="A38" s="26">
        <v>3</v>
      </c>
      <c r="B38" s="27" t="s">
        <v>38</v>
      </c>
      <c r="C38" s="43">
        <f>SUM(C39:C41)</f>
        <v>171381.13999999998</v>
      </c>
      <c r="D38" s="22"/>
    </row>
    <row r="39" spans="1:4" ht="23.25" customHeight="1">
      <c r="A39" s="19" t="s">
        <v>21</v>
      </c>
      <c r="B39" s="20" t="s">
        <v>39</v>
      </c>
      <c r="C39" s="32">
        <v>56631.34</v>
      </c>
      <c r="D39" s="22"/>
    </row>
    <row r="40" spans="1:4" ht="15.75">
      <c r="A40" s="19" t="s">
        <v>22</v>
      </c>
      <c r="B40" s="20" t="s">
        <v>5</v>
      </c>
      <c r="C40" s="37">
        <v>104000</v>
      </c>
      <c r="D40" s="22"/>
    </row>
    <row r="41" spans="1:4" ht="15.75">
      <c r="A41" s="19" t="s">
        <v>23</v>
      </c>
      <c r="B41" s="20" t="s">
        <v>40</v>
      </c>
      <c r="C41" s="35">
        <v>10749.8</v>
      </c>
      <c r="D41" s="22"/>
    </row>
    <row r="42" spans="1:4" ht="19.5" customHeight="1">
      <c r="A42" s="38"/>
      <c r="B42" s="15" t="s">
        <v>41</v>
      </c>
      <c r="C42" s="21"/>
      <c r="D42" s="39">
        <f>C38+C22+C16</f>
        <v>3584061.7</v>
      </c>
    </row>
    <row r="43" spans="1:4" ht="20.25" customHeight="1" thickBot="1">
      <c r="A43" s="36"/>
      <c r="B43" s="40" t="s">
        <v>46</v>
      </c>
      <c r="C43" s="41"/>
      <c r="D43" s="42">
        <f>D12-D42</f>
        <v>4361807.3500000006</v>
      </c>
    </row>
    <row r="44" spans="1:4" ht="16.5" thickTop="1">
      <c r="A44" s="36"/>
      <c r="B44" s="36"/>
      <c r="C44" s="21"/>
      <c r="D44" s="21"/>
    </row>
    <row r="45" spans="1:4" ht="15.75">
      <c r="A45" s="36"/>
      <c r="B45" s="36"/>
      <c r="C45" s="21"/>
      <c r="D45" s="21"/>
    </row>
    <row r="46" spans="1:4" ht="15.75">
      <c r="A46" s="36"/>
      <c r="B46" s="36"/>
      <c r="C46" s="21"/>
      <c r="D46" s="21"/>
    </row>
    <row r="47" spans="1:4" ht="15.75">
      <c r="A47" s="36"/>
      <c r="B47" s="36"/>
      <c r="C47" s="21"/>
      <c r="D47" s="21"/>
    </row>
    <row r="48" spans="1:4" ht="15.75">
      <c r="A48" s="36"/>
      <c r="B48" s="36"/>
      <c r="C48" s="21"/>
      <c r="D48" s="21"/>
    </row>
    <row r="49" spans="1:4" ht="15.75">
      <c r="A49" s="36"/>
      <c r="B49" s="36"/>
      <c r="C49" s="21"/>
      <c r="D49" s="21"/>
    </row>
    <row r="50" spans="1:4" ht="15.75">
      <c r="A50" s="36"/>
      <c r="B50" s="36"/>
      <c r="C50" s="21"/>
      <c r="D50" s="21"/>
    </row>
    <row r="51" spans="1:4" ht="15.75">
      <c r="A51" s="36"/>
      <c r="B51" s="36"/>
      <c r="C51" s="36"/>
      <c r="D51" s="36"/>
    </row>
    <row r="52" spans="1:4" ht="15.75">
      <c r="A52" s="36"/>
      <c r="B52" s="36"/>
      <c r="C52" s="36"/>
      <c r="D52" s="36"/>
    </row>
    <row r="53" spans="1:4" ht="15.75">
      <c r="A53" s="36"/>
      <c r="B53" s="36"/>
      <c r="C53" s="36"/>
      <c r="D53" s="36"/>
    </row>
    <row r="54" spans="1:4" ht="15.75">
      <c r="A54" s="36"/>
      <c r="B54" s="36"/>
      <c r="C54" s="36"/>
      <c r="D54" s="36"/>
    </row>
  </sheetData>
  <mergeCells count="2">
    <mergeCell ref="A9:D9"/>
    <mergeCell ref="A10:D10"/>
  </mergeCells>
  <pageMargins left="1.35" right="0.7" top="1.1499999999999999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Ejecución abril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Mozuna</cp:lastModifiedBy>
  <cp:lastPrinted>2016-05-05T20:30:51Z</cp:lastPrinted>
  <dcterms:created xsi:type="dcterms:W3CDTF">2016-02-26T13:14:49Z</dcterms:created>
  <dcterms:modified xsi:type="dcterms:W3CDTF">2016-05-05T20:51:31Z</dcterms:modified>
</cp:coreProperties>
</file>