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0" windowWidth="15600" windowHeight="11520" tabRatio="685" firstSheet="4" activeTab="4"/>
  </bookViews>
  <sheets>
    <sheet name="ENE 2015)" sheetId="34" r:id="rId1"/>
    <sheet name="FEB 2015" sheetId="33" r:id="rId2"/>
    <sheet name="MAR 2015" sheetId="35" r:id="rId3"/>
    <sheet name="ABRIL 2015" sheetId="36" r:id="rId4"/>
    <sheet name="Mayo 2017" sheetId="39" r:id="rId5"/>
  </sheets>
  <definedNames>
    <definedName name="_xlnm.Print_Area" localSheetId="3">'ABRIL 2015'!$A$1:$F$19</definedName>
    <definedName name="_xlnm.Print_Area" localSheetId="0">'ENE 2015)'!$A$1:$F$11</definedName>
    <definedName name="_xlnm.Print_Area" localSheetId="1">'FEB 2015'!$A$1:$F$16</definedName>
    <definedName name="_xlnm.Print_Area" localSheetId="2">'MAR 2015'!$A$1:$F$38</definedName>
    <definedName name="_xlnm.Print_Area" localSheetId="4">'Mayo 2017'!$A$1:$F$29</definedName>
  </definedNames>
  <calcPr calcId="125725"/>
</workbook>
</file>

<file path=xl/calcChain.xml><?xml version="1.0" encoding="utf-8"?>
<calcChain xmlns="http://schemas.openxmlformats.org/spreadsheetml/2006/main">
  <c r="F29" i="39"/>
  <c r="A8" i="36"/>
  <c r="F18"/>
  <c r="F19" s="1"/>
  <c r="E18"/>
  <c r="D17"/>
  <c r="D18" s="1"/>
  <c r="C17"/>
  <c r="C18" s="1"/>
  <c r="E7" i="33"/>
  <c r="D7"/>
  <c r="C7"/>
  <c r="A7"/>
  <c r="D9" i="36"/>
  <c r="C9"/>
  <c r="C10"/>
  <c r="F38" i="35"/>
  <c r="D24"/>
  <c r="C24"/>
  <c r="E25"/>
  <c r="D25"/>
  <c r="C25"/>
  <c r="D30"/>
  <c r="E26"/>
  <c r="D26"/>
  <c r="D27" s="1"/>
  <c r="C26"/>
  <c r="C27" s="1"/>
  <c r="C31"/>
  <c r="D33"/>
  <c r="C33"/>
  <c r="D22"/>
  <c r="C22"/>
  <c r="F16" i="33"/>
  <c r="F11" i="34"/>
  <c r="C30" i="35" l="1"/>
</calcChain>
</file>

<file path=xl/sharedStrings.xml><?xml version="1.0" encoding="utf-8"?>
<sst xmlns="http://schemas.openxmlformats.org/spreadsheetml/2006/main" count="272" uniqueCount="210">
  <si>
    <t>No. Orden de Compra</t>
  </si>
  <si>
    <t>TOTAL RD$</t>
  </si>
  <si>
    <t>RNC</t>
  </si>
  <si>
    <t>FECHA</t>
  </si>
  <si>
    <t>PROVEDORES</t>
  </si>
  <si>
    <t>DESCRIPCIÓN</t>
  </si>
  <si>
    <t>VALOR RD$</t>
  </si>
  <si>
    <t>Relación de orden de compa  - ENERO 2015</t>
  </si>
  <si>
    <t>Compra de combustibles</t>
  </si>
  <si>
    <t>003-2015</t>
  </si>
  <si>
    <t>004-2015</t>
  </si>
  <si>
    <t>“Año de la Atención Integral a la Primera Infancia”</t>
  </si>
  <si>
    <t>Administracion de Estacones de Servicios,SAS</t>
  </si>
  <si>
    <t>006-2015</t>
  </si>
  <si>
    <t>Omega Tech, S.A</t>
  </si>
  <si>
    <t>Compra  de bocina y disco duro de 500GB, Intel 3.5</t>
  </si>
  <si>
    <t>009-2015</t>
  </si>
  <si>
    <t>Confeccion arte para promover seminario</t>
  </si>
  <si>
    <t>You Color, SRL</t>
  </si>
  <si>
    <t>Relación de orden de compa  - FEBRERO 2015</t>
  </si>
  <si>
    <t>Relación de orden de compa  - MARZO 2015</t>
  </si>
  <si>
    <t>008-2015</t>
  </si>
  <si>
    <t>Compusoluciones, J C</t>
  </si>
  <si>
    <t>Samsung Universal USB Extended Battery Up Pack</t>
  </si>
  <si>
    <t>019-2015</t>
  </si>
  <si>
    <t>Administracion de Estacones de Servicios, SAS</t>
  </si>
  <si>
    <t>Compra tickets para la adquisicion de gasolina</t>
  </si>
  <si>
    <t>017-2015</t>
  </si>
  <si>
    <t>Inversiones Paloma, S.A.</t>
  </si>
  <si>
    <t>Compra de material gastable y una pizarra</t>
  </si>
  <si>
    <t>022-2015</t>
  </si>
  <si>
    <t>Inversiones Paloma, SRL</t>
  </si>
  <si>
    <t>Compra de un Podium acrilico 47 de altox10 prof.</t>
  </si>
  <si>
    <t>018-2015</t>
  </si>
  <si>
    <t>Grabo Estilo, C. por A</t>
  </si>
  <si>
    <t>Compra de 60 de fibra aut. impreso a dos  colores</t>
  </si>
  <si>
    <t>024-2015</t>
  </si>
  <si>
    <t>José Luis Paulino Garcia</t>
  </si>
  <si>
    <t>05600615925</t>
  </si>
  <si>
    <t>Mantenimiento y reparacion del motor, mensajero</t>
  </si>
  <si>
    <t>014-2015</t>
  </si>
  <si>
    <t>Compra de un Samsung Galaxy Note a/32G</t>
  </si>
  <si>
    <t>Inversiones  Iparra del Caribe, SRL</t>
  </si>
  <si>
    <t>016-2015</t>
  </si>
  <si>
    <t>Vargas Servicios de Catering, SRL</t>
  </si>
  <si>
    <t xml:space="preserve">Alquileres de manteles y topes de mesa </t>
  </si>
  <si>
    <t>001-2015</t>
  </si>
  <si>
    <t>Alquileres y topes de mesa</t>
  </si>
  <si>
    <t>010-2015</t>
  </si>
  <si>
    <t>Servicio de camarero para reunion</t>
  </si>
  <si>
    <t>020-2015</t>
  </si>
  <si>
    <t>Turinter, S.A.</t>
  </si>
  <si>
    <t xml:space="preserve">Compra de boletos aereos </t>
  </si>
  <si>
    <t>026-2015</t>
  </si>
  <si>
    <t>Prisma, SRL</t>
  </si>
  <si>
    <t>Compra de insumos alimentarios y limpieza</t>
  </si>
  <si>
    <t>013-2015</t>
  </si>
  <si>
    <t>RSDremanufacture Solutions Dominicana, SRL</t>
  </si>
  <si>
    <t>Compra de suministros de fotocopiadoras e infor.</t>
  </si>
  <si>
    <t>015-2015</t>
  </si>
  <si>
    <t>Inversiones Iparra del Caribe, SRL</t>
  </si>
  <si>
    <t>Compra de 2 ccover y un protector de pantalla SG</t>
  </si>
  <si>
    <t>023-2015</t>
  </si>
  <si>
    <t>Probuffet, SRL</t>
  </si>
  <si>
    <t>Compra de almuerzo y cena para la seguridad</t>
  </si>
  <si>
    <t>La Primavera, SRL</t>
  </si>
  <si>
    <t>Compra de corona para el Altar de la Patria</t>
  </si>
  <si>
    <t>030-2015</t>
  </si>
  <si>
    <t>La Casa del Pintor, SRL</t>
  </si>
  <si>
    <t>Compra de materiales para pintar areas dañadas</t>
  </si>
  <si>
    <t>Inverplata, SA</t>
  </si>
  <si>
    <t>Banquete</t>
  </si>
  <si>
    <t>013-2005</t>
  </si>
  <si>
    <t>007-2005</t>
  </si>
  <si>
    <t>Inverplata, S.A.</t>
  </si>
  <si>
    <t>Compra de material gastable</t>
  </si>
  <si>
    <t>039-2015</t>
  </si>
  <si>
    <t>Centro Especializado de computacion, SRL</t>
  </si>
  <si>
    <t>Compra de 2 disco externos 3 comput. Dell y….</t>
  </si>
  <si>
    <t>034-2015</t>
  </si>
  <si>
    <t>Compra de picadera p/ plenaria extraordinaria</t>
  </si>
  <si>
    <t>Scherezade, SRL</t>
  </si>
  <si>
    <t>033-2015</t>
  </si>
  <si>
    <t>44-2015</t>
  </si>
  <si>
    <t>Compra de picadera para  Actividad de la CDC</t>
  </si>
  <si>
    <t>042-2015</t>
  </si>
  <si>
    <t>Compra de picaera y almuerzo p/ la actividad de  7,8 y 10</t>
  </si>
  <si>
    <t>037-2015</t>
  </si>
  <si>
    <t>041-2015</t>
  </si>
  <si>
    <t>036-2015</t>
  </si>
  <si>
    <t>035-2015</t>
  </si>
  <si>
    <t>Compra de comida para los comisionados</t>
  </si>
  <si>
    <t>038-2015</t>
  </si>
  <si>
    <t>Compra de picadera para plenaria de los comisionados</t>
  </si>
  <si>
    <t>040-2015</t>
  </si>
  <si>
    <t>Muebles Omar, S.A</t>
  </si>
  <si>
    <t>Compra materiales p/ instalacion de cubiculos depto.adm</t>
  </si>
  <si>
    <t>a</t>
  </si>
  <si>
    <t>028-2015</t>
  </si>
  <si>
    <t>Centro Cuesta Nacional, SAS</t>
  </si>
  <si>
    <t>Bonos para ser entregados con motivo al Dia de la Secrets.</t>
  </si>
  <si>
    <t>048-2015</t>
  </si>
  <si>
    <t>Compra de una camaraNikon D7000</t>
  </si>
  <si>
    <t>043-2015</t>
  </si>
  <si>
    <t>Caribbean Xam, SRL</t>
  </si>
  <si>
    <t>Compra de boletos aereos Sto. Dgo.,/Ginebra, Madrid-Sto.D</t>
  </si>
  <si>
    <t>049-2015</t>
  </si>
  <si>
    <t>Compra de boletos aereos, Sto. Dgo., Madrid</t>
  </si>
  <si>
    <t>002--2015</t>
  </si>
  <si>
    <t>Participacion del Sr Fantino, Sr. Arredondo,…</t>
  </si>
  <si>
    <t>Asociacion Nacional de Jovenes Empresarios</t>
  </si>
  <si>
    <t>Participacion de Sr.Fantino y el Sr. Arredondo.</t>
  </si>
  <si>
    <t>025-2015</t>
  </si>
  <si>
    <t>Servicio de instalacion de proyector</t>
  </si>
  <si>
    <t>Relación de orden de compa  - ABRIL  2015</t>
  </si>
  <si>
    <t>053-2015</t>
  </si>
  <si>
    <t>Administtracion de Estacion de Servicio SAS</t>
  </si>
  <si>
    <t>Compra de tickets de combustibles</t>
  </si>
  <si>
    <t>Consumo de almuerzos y cenas para la segurari</t>
  </si>
  <si>
    <t>051-2015</t>
  </si>
  <si>
    <t>007-2015</t>
  </si>
  <si>
    <t>Asociacion de Empresas Industriale s</t>
  </si>
  <si>
    <t>Participacion entrega de premio Nacional a la Cal</t>
  </si>
  <si>
    <t>056-2015</t>
  </si>
  <si>
    <t>Bondelic, SRL</t>
  </si>
  <si>
    <t>Compra de insumos alimentarios  p/ Charla p. Desl</t>
  </si>
  <si>
    <t>055-2015</t>
  </si>
  <si>
    <t>Compra de insumos alimentarios p/ plenaria</t>
  </si>
  <si>
    <t>068-2015</t>
  </si>
  <si>
    <t>Compra de almuerzos y cenas p/ Segirodad de CDC</t>
  </si>
  <si>
    <t>054-2015</t>
  </si>
  <si>
    <t>061-2015</t>
  </si>
  <si>
    <t>Arreglo de globos con motivo nac. Hija Aricelis</t>
  </si>
  <si>
    <t>Compra de corona p/ servicio funebre madre de Dulce Peña</t>
  </si>
  <si>
    <t>079-2015</t>
  </si>
  <si>
    <t>Compra insumos alimentarios para la Plenaria</t>
  </si>
  <si>
    <t>077-2015</t>
  </si>
  <si>
    <t>066--2015</t>
  </si>
  <si>
    <t>Trans-Diesel del Caribe, SA</t>
  </si>
  <si>
    <t>Compra de 200  galones  de gasoil Regular</t>
  </si>
  <si>
    <t>085-2015</t>
  </si>
  <si>
    <t>Caribbean Xam,SRL</t>
  </si>
  <si>
    <t>084-2015</t>
  </si>
  <si>
    <t>Compras de boletos aereos Sto. Dgo. Panama</t>
  </si>
  <si>
    <t>Compra de boleto aereo Sto Dgo. - Lima</t>
  </si>
  <si>
    <t>027-2015</t>
  </si>
  <si>
    <t>099-2015</t>
  </si>
  <si>
    <t xml:space="preserve"> Alquiler  de insttalciones para celebrar Actividad </t>
  </si>
  <si>
    <t>Jardin Botanico  Nacional</t>
  </si>
  <si>
    <t>052-2015</t>
  </si>
  <si>
    <t>Asociacion de Industrias de la Republica Dom</t>
  </si>
  <si>
    <t>Participacion de 4 comisionados en desayuno Tematico</t>
  </si>
  <si>
    <t>“Año del Desarrollo Agroforestal”</t>
  </si>
  <si>
    <t>AGUA PLANETA AZUL, S.A.</t>
  </si>
  <si>
    <t>V ENERGY, S.A.</t>
  </si>
  <si>
    <t>98-17</t>
  </si>
  <si>
    <t>99-17</t>
  </si>
  <si>
    <t>100-17</t>
  </si>
  <si>
    <t>101-17</t>
  </si>
  <si>
    <t>102-17</t>
  </si>
  <si>
    <t>103-17</t>
  </si>
  <si>
    <t>104-17</t>
  </si>
  <si>
    <t>105-17</t>
  </si>
  <si>
    <t>106-17</t>
  </si>
  <si>
    <t>107-17</t>
  </si>
  <si>
    <t>108-17</t>
  </si>
  <si>
    <t>109-17</t>
  </si>
  <si>
    <t>110-17</t>
  </si>
  <si>
    <t>111-17</t>
  </si>
  <si>
    <t>113-17</t>
  </si>
  <si>
    <t>114-17</t>
  </si>
  <si>
    <t>CENTRO CUESTA NACIONAL, SAS</t>
  </si>
  <si>
    <t>YADHIRA VIRGINIA PIMENTEL RICHARDSON</t>
  </si>
  <si>
    <t>DJK ELECTRIC SOLUTIONS, SRL</t>
  </si>
  <si>
    <t>SHEREZADE, SRL</t>
  </si>
  <si>
    <t>ANGIE PORCELLA CATERING, SRL</t>
  </si>
  <si>
    <t>112-7</t>
  </si>
  <si>
    <t>115-17</t>
  </si>
  <si>
    <t>OFFITEK, SRL</t>
  </si>
  <si>
    <t>EDITORA LISTIN DIARIO, S.A.</t>
  </si>
  <si>
    <t>REPUESTO JOSE PAULINO, EIRL</t>
  </si>
  <si>
    <t>BONDELIC, SRL</t>
  </si>
  <si>
    <t>116-17</t>
  </si>
  <si>
    <t>117-17</t>
  </si>
  <si>
    <t>118-17</t>
  </si>
  <si>
    <t>119-17</t>
  </si>
  <si>
    <t>INTERNATIONAL FLOWERS JUAN DISLA, SRL</t>
  </si>
  <si>
    <t>CASA JARABACOA, SRL</t>
  </si>
  <si>
    <t>Botellones de agua para ser consumidos en la institución, mes de mayo.</t>
  </si>
  <si>
    <t>Tickets de combustible correspondiente al mes de mayo.</t>
  </si>
  <si>
    <t>Suministro de cartuchos y tintas para uso de las impresoras.</t>
  </si>
  <si>
    <t>Alimentos corporativo para Comisionado en jornada extendida de trabajo, martes 09 de mayo.</t>
  </si>
  <si>
    <t>Relación de Ordenes de Compras  - Mayo  2017</t>
  </si>
  <si>
    <t>Bonos para ser entregados  a las colaboradoras con motivo al Día de las Madres, viernes 26 mayo.</t>
  </si>
  <si>
    <t>Charla dirigida a las colaboradoras "Soy Madre, Soy Mujer" con motivo al Día de las Madres, viernes 26 de mayo.</t>
  </si>
  <si>
    <t>Servicio técnico para instalación y desinstalar reflectores, en la parte frontal del edificio de la CDC.</t>
  </si>
  <si>
    <t>Alimentos para cuatro (4) colaboradores del Departamento Administrativo y Financiero (DAF), en jornada de trabajos de contabilidad, sábado 6 de mayo.</t>
  </si>
  <si>
    <t>Renovación de suscripción del periódico Listín Diario, periodo 2017 - 2018.</t>
  </si>
  <si>
    <t>Alimentos para cuatro (4) colaboradores del Departamento Administrativo y Financiero (DAF), en jornada de trabajos de contabilidad, sábado 13 de mayo.</t>
  </si>
  <si>
    <t>Repuestos para reparación de motocicleta destinado a la mensajería de la CDC.</t>
  </si>
  <si>
    <t>Alimentos para Charla dirigida a las colaboradoras "Soy Madre, Soy Mujer" con motivo al Día de las Madres, viernes 26 de mayo.</t>
  </si>
  <si>
    <t>Alimentos para Taller "Introducción a la Archivística" dirigido a todos los colaboradores, martes 23 de mayo.</t>
  </si>
  <si>
    <t>Alimentos para cuatro (4) colaboradores del Departamento Administrativo y Financiero (DAF), en jornada de trabajos de contabilidad, sábado 20 de mayo.</t>
  </si>
  <si>
    <t>Alimentos para Taller "Introducción a la Archivística" dirigido a todos los colaboradores, miércoles 24 de mayo.</t>
  </si>
  <si>
    <t>Alimentos para actividad de integración del personal, viernes 26 de mayo.</t>
  </si>
  <si>
    <t>Alimentos para Taller "Introducción a la Archivística" dirigido a todos los colaboradores, jueves 25 de mayo.</t>
  </si>
  <si>
    <t>Corona Fúnebre por fallecimiento de familiar de la Directora Ejecutiva de la CDC, lunes 29 de mayo.</t>
  </si>
  <si>
    <t>Mezcladora de lavamanos para el baño de uso del personal de seguridad.</t>
  </si>
  <si>
    <t>Alimentos para tres (3) colaboradores del Departamento Administrativo y Financiero (DAF), en jornada de trabajos de contabilidad, sábado 27 de mayo.</t>
  </si>
  <si>
    <t>Alimentos para Curso de "Oratoria y Comunicación Pública" impartido a los Comisionados de la CDC, martes 09 mayo.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</si>
</sst>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0\-000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NumberFormat="1" applyFont="1" applyAlignment="1">
      <alignment horizontal="center" vertical="center" wrapText="1"/>
    </xf>
    <xf numFmtId="43" fontId="0" fillId="0" borderId="1" xfId="1" applyFont="1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3" fontId="2" fillId="2" borderId="1" xfId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0" fillId="0" borderId="1" xfId="0" applyNumberFormat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left" vertical="center" wrapText="1"/>
    </xf>
    <xf numFmtId="43" fontId="0" fillId="0" borderId="2" xfId="1" applyFont="1" applyFill="1" applyBorder="1" applyAlignment="1">
      <alignment horizontal="right" vertical="center" wrapText="1"/>
    </xf>
    <xf numFmtId="14" fontId="0" fillId="0" borderId="1" xfId="0" applyNumberFormat="1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left" vertical="center" wrapText="1"/>
    </xf>
    <xf numFmtId="43" fontId="0" fillId="0" borderId="2" xfId="1" applyFont="1" applyFill="1" applyBorder="1" applyAlignment="1">
      <alignment horizontal="center" vertical="center" wrapText="1"/>
    </xf>
    <xf numFmtId="0" fontId="0" fillId="0" borderId="1" xfId="0" quotePrefix="1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left" vertical="center"/>
    </xf>
    <xf numFmtId="43" fontId="1" fillId="0" borderId="2" xfId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43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49" fontId="3" fillId="0" borderId="0" xfId="0" applyNumberFormat="1" applyFont="1" applyBorder="1" applyAlignment="1">
      <alignment horizontal="center" wrapText="1"/>
    </xf>
    <xf numFmtId="49" fontId="0" fillId="0" borderId="0" xfId="0" applyNumberFormat="1" applyAlignment="1">
      <alignment vertical="center" wrapText="1"/>
    </xf>
    <xf numFmtId="0" fontId="3" fillId="0" borderId="0" xfId="0" applyFont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3" borderId="0" xfId="0" applyNumberFormat="1" applyFill="1" applyBorder="1" applyAlignment="1">
      <alignment horizontal="left" vertical="center" wrapText="1"/>
    </xf>
    <xf numFmtId="14" fontId="5" fillId="3" borderId="2" xfId="0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left" vertical="center" wrapText="1"/>
    </xf>
    <xf numFmtId="0" fontId="6" fillId="3" borderId="2" xfId="0" applyNumberFormat="1" applyFont="1" applyFill="1" applyBorder="1" applyAlignment="1">
      <alignment horizontal="center" vertical="center" wrapText="1"/>
    </xf>
    <xf numFmtId="43" fontId="6" fillId="0" borderId="2" xfId="1" applyFont="1" applyFill="1" applyBorder="1" applyAlignment="1">
      <alignment horizontal="right" vertical="center" wrapText="1"/>
    </xf>
    <xf numFmtId="43" fontId="5" fillId="2" borderId="1" xfId="1" applyFont="1" applyFill="1" applyBorder="1" applyAlignment="1">
      <alignment horizontal="right" vertical="center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right" vertical="center" wrapText="1"/>
    </xf>
    <xf numFmtId="0" fontId="7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4" fontId="2" fillId="2" borderId="1" xfId="0" applyNumberFormat="1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4" fontId="5" fillId="2" borderId="1" xfId="0" applyNumberFormat="1" applyFont="1" applyFill="1" applyBorder="1" applyAlignment="1">
      <alignment horizontal="left" vertical="center"/>
    </xf>
    <xf numFmtId="0" fontId="6" fillId="3" borderId="2" xfId="0" applyNumberFormat="1" applyFont="1" applyFill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778535</xdr:colOff>
      <xdr:row>0</xdr:row>
      <xdr:rowOff>171450</xdr:rowOff>
    </xdr:from>
    <xdr:to>
      <xdr:col>4</xdr:col>
      <xdr:colOff>1878939</xdr:colOff>
      <xdr:row>0</xdr:row>
      <xdr:rowOff>1133475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59585" y="171450"/>
          <a:ext cx="564382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778535</xdr:colOff>
      <xdr:row>0</xdr:row>
      <xdr:rowOff>171450</xdr:rowOff>
    </xdr:from>
    <xdr:to>
      <xdr:col>4</xdr:col>
      <xdr:colOff>1878939</xdr:colOff>
      <xdr:row>0</xdr:row>
      <xdr:rowOff>1133475</xdr:rowOff>
    </xdr:to>
    <xdr:pic>
      <xdr:nvPicPr>
        <xdr:cNvPr id="4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59585" y="171450"/>
          <a:ext cx="551047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778535</xdr:colOff>
      <xdr:row>0</xdr:row>
      <xdr:rowOff>171450</xdr:rowOff>
    </xdr:from>
    <xdr:to>
      <xdr:col>4</xdr:col>
      <xdr:colOff>1878939</xdr:colOff>
      <xdr:row>0</xdr:row>
      <xdr:rowOff>1133475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59585" y="171450"/>
          <a:ext cx="549142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778535</xdr:colOff>
      <xdr:row>0</xdr:row>
      <xdr:rowOff>171450</xdr:rowOff>
    </xdr:from>
    <xdr:to>
      <xdr:col>4</xdr:col>
      <xdr:colOff>1878939</xdr:colOff>
      <xdr:row>0</xdr:row>
      <xdr:rowOff>1133475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59585" y="171450"/>
          <a:ext cx="549142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435635</xdr:colOff>
      <xdr:row>0</xdr:row>
      <xdr:rowOff>161925</xdr:rowOff>
    </xdr:from>
    <xdr:to>
      <xdr:col>4</xdr:col>
      <xdr:colOff>2317089</xdr:colOff>
      <xdr:row>0</xdr:row>
      <xdr:rowOff>1123950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997735" y="161925"/>
          <a:ext cx="554857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selection activeCell="E17" sqref="E17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0.7109375" style="1" customWidth="1"/>
    <col min="4" max="4" width="15.7109375" style="1" customWidth="1"/>
    <col min="5" max="5" width="40.140625" style="1" customWidth="1"/>
    <col min="6" max="6" width="15.7109375" style="1" customWidth="1"/>
    <col min="7" max="16384" width="11.42578125" style="1"/>
  </cols>
  <sheetData>
    <row r="1" spans="1:6" ht="92.25" customHeight="1">
      <c r="A1" s="50"/>
      <c r="B1" s="50"/>
      <c r="C1" s="50"/>
      <c r="D1" s="50"/>
      <c r="E1" s="50"/>
      <c r="F1" s="50"/>
    </row>
    <row r="2" spans="1:6" ht="18.75">
      <c r="A2" s="51" t="s">
        <v>11</v>
      </c>
      <c r="B2" s="50"/>
      <c r="C2" s="50"/>
      <c r="D2" s="50"/>
      <c r="E2" s="50"/>
      <c r="F2" s="50"/>
    </row>
    <row r="3" spans="1:6" ht="18.75">
      <c r="A3" s="12"/>
      <c r="B3" s="12"/>
      <c r="C3" s="12"/>
      <c r="D3" s="12"/>
      <c r="E3" s="12"/>
      <c r="F3" s="12"/>
    </row>
    <row r="4" spans="1:6" ht="18.75">
      <c r="A4" s="50" t="s">
        <v>7</v>
      </c>
      <c r="B4" s="50"/>
      <c r="C4" s="50"/>
      <c r="D4" s="50"/>
      <c r="E4" s="50"/>
      <c r="F4" s="50"/>
    </row>
    <row r="5" spans="1:6" s="3" customFormat="1" ht="36.75" customHeight="1">
      <c r="A5" s="11" t="s">
        <v>3</v>
      </c>
      <c r="B5" s="11" t="s">
        <v>0</v>
      </c>
      <c r="C5" s="11" t="s">
        <v>4</v>
      </c>
      <c r="D5" s="11" t="s">
        <v>2</v>
      </c>
      <c r="E5" s="11" t="s">
        <v>5</v>
      </c>
      <c r="F5" s="11" t="s">
        <v>6</v>
      </c>
    </row>
    <row r="6" spans="1:6" s="3" customFormat="1" ht="36.75" customHeight="1">
      <c r="A6" s="11"/>
      <c r="B6" s="11"/>
      <c r="C6" s="11"/>
      <c r="D6" s="11"/>
      <c r="E6" s="11"/>
      <c r="F6" s="11"/>
    </row>
    <row r="7" spans="1:6" s="3" customFormat="1" ht="21" customHeight="1">
      <c r="A7" s="15">
        <v>42010</v>
      </c>
      <c r="B7" s="16" t="s">
        <v>27</v>
      </c>
      <c r="C7" s="17" t="s">
        <v>28</v>
      </c>
      <c r="D7" s="16">
        <v>101679204</v>
      </c>
      <c r="E7" s="17" t="s">
        <v>29</v>
      </c>
      <c r="F7" s="18">
        <v>38498.31</v>
      </c>
    </row>
    <row r="8" spans="1:6" s="3" customFormat="1" ht="21" customHeight="1">
      <c r="A8" s="15">
        <v>42023</v>
      </c>
      <c r="B8" s="24" t="s">
        <v>46</v>
      </c>
      <c r="C8" s="25" t="s">
        <v>44</v>
      </c>
      <c r="D8" s="16">
        <v>101592941</v>
      </c>
      <c r="E8" s="25" t="s">
        <v>47</v>
      </c>
      <c r="F8" s="18">
        <v>2360</v>
      </c>
    </row>
    <row r="9" spans="1:6" s="3" customFormat="1" ht="21" customHeight="1">
      <c r="A9" s="19">
        <v>42028</v>
      </c>
      <c r="B9" s="20" t="s">
        <v>9</v>
      </c>
      <c r="C9" s="20" t="s">
        <v>12</v>
      </c>
      <c r="D9" s="21">
        <v>101525012</v>
      </c>
      <c r="E9" s="22" t="s">
        <v>8</v>
      </c>
      <c r="F9" s="4">
        <v>104000</v>
      </c>
    </row>
    <row r="10" spans="1:6" ht="21" customHeight="1">
      <c r="A10" s="19">
        <v>42027</v>
      </c>
      <c r="B10" s="5" t="s">
        <v>10</v>
      </c>
      <c r="C10" s="5" t="s">
        <v>110</v>
      </c>
      <c r="D10" s="21">
        <v>401501899</v>
      </c>
      <c r="E10" s="5" t="s">
        <v>111</v>
      </c>
      <c r="F10" s="4">
        <v>6000</v>
      </c>
    </row>
    <row r="11" spans="1:6" ht="36.75" customHeight="1">
      <c r="A11" s="52" t="s">
        <v>1</v>
      </c>
      <c r="B11" s="52"/>
      <c r="C11" s="52"/>
      <c r="D11" s="52"/>
      <c r="E11" s="52"/>
      <c r="F11" s="7">
        <f>SUM(F7:F10)</f>
        <v>150858.31</v>
      </c>
    </row>
  </sheetData>
  <mergeCells count="4">
    <mergeCell ref="A1:F1"/>
    <mergeCell ref="A2:F2"/>
    <mergeCell ref="A4:F4"/>
    <mergeCell ref="A11:E11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6"/>
  <sheetViews>
    <sheetView workbookViewId="0">
      <selection activeCell="F16" sqref="F16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3" style="1" customWidth="1"/>
    <col min="4" max="4" width="13.42578125" style="1" customWidth="1"/>
    <col min="5" max="5" width="44.7109375" style="1" customWidth="1"/>
    <col min="6" max="6" width="15.7109375" style="1" customWidth="1"/>
    <col min="7" max="16384" width="11.42578125" style="1"/>
  </cols>
  <sheetData>
    <row r="1" spans="1:6" ht="92.25" customHeight="1">
      <c r="A1" s="50"/>
      <c r="B1" s="50"/>
      <c r="C1" s="50"/>
      <c r="D1" s="50"/>
      <c r="E1" s="50"/>
      <c r="F1" s="50"/>
    </row>
    <row r="2" spans="1:6" ht="18.75">
      <c r="A2" s="51" t="s">
        <v>11</v>
      </c>
      <c r="B2" s="50"/>
      <c r="C2" s="50"/>
      <c r="D2" s="50"/>
      <c r="E2" s="50"/>
      <c r="F2" s="50"/>
    </row>
    <row r="3" spans="1:6" ht="18.75">
      <c r="A3" s="10"/>
      <c r="B3" s="10"/>
      <c r="C3" s="10"/>
      <c r="D3" s="10"/>
      <c r="E3" s="10"/>
      <c r="F3" s="10"/>
    </row>
    <row r="4" spans="1:6" ht="18.75">
      <c r="A4" s="50" t="s">
        <v>19</v>
      </c>
      <c r="B4" s="50"/>
      <c r="C4" s="50"/>
      <c r="D4" s="50"/>
      <c r="E4" s="50"/>
      <c r="F4" s="50"/>
    </row>
    <row r="5" spans="1:6" s="3" customFormat="1" ht="36.75" customHeight="1">
      <c r="A5" s="11" t="s">
        <v>3</v>
      </c>
      <c r="B5" s="11" t="s">
        <v>0</v>
      </c>
      <c r="C5" s="11" t="s">
        <v>4</v>
      </c>
      <c r="D5" s="11" t="s">
        <v>2</v>
      </c>
      <c r="E5" s="11" t="s">
        <v>5</v>
      </c>
      <c r="F5" s="11" t="s">
        <v>6</v>
      </c>
    </row>
    <row r="6" spans="1:6" s="3" customFormat="1" ht="21" customHeight="1">
      <c r="A6" s="15">
        <v>42037</v>
      </c>
      <c r="B6" s="24" t="s">
        <v>134</v>
      </c>
      <c r="C6" s="25" t="s">
        <v>81</v>
      </c>
      <c r="D6" s="16">
        <v>101683287</v>
      </c>
      <c r="E6" s="25" t="s">
        <v>135</v>
      </c>
      <c r="F6" s="26">
        <v>5805.6</v>
      </c>
    </row>
    <row r="7" spans="1:6" s="3" customFormat="1" ht="21" customHeight="1">
      <c r="A7" s="15">
        <f>+A6</f>
        <v>42037</v>
      </c>
      <c r="B7" s="24" t="s">
        <v>136</v>
      </c>
      <c r="C7" s="25" t="str">
        <f>+C6</f>
        <v>Scherezade, SRL</v>
      </c>
      <c r="D7" s="16">
        <f>+D6</f>
        <v>101683287</v>
      </c>
      <c r="E7" s="25" t="str">
        <f>+E6</f>
        <v>Compra insumos alimentarios para la Plenaria</v>
      </c>
      <c r="F7" s="26">
        <v>7841.1</v>
      </c>
    </row>
    <row r="8" spans="1:6" ht="21" customHeight="1">
      <c r="A8" s="6">
        <v>42045</v>
      </c>
      <c r="B8" s="5" t="s">
        <v>13</v>
      </c>
      <c r="C8" s="5" t="s">
        <v>12</v>
      </c>
      <c r="D8" s="9">
        <v>101525012</v>
      </c>
      <c r="E8" s="2" t="s">
        <v>8</v>
      </c>
      <c r="F8" s="4">
        <v>104000</v>
      </c>
    </row>
    <row r="9" spans="1:6" ht="21" customHeight="1">
      <c r="A9" s="6">
        <v>42044</v>
      </c>
      <c r="B9" s="5" t="s">
        <v>10</v>
      </c>
      <c r="C9" s="14" t="s">
        <v>14</v>
      </c>
      <c r="D9" s="9">
        <v>122021523</v>
      </c>
      <c r="E9" s="2" t="s">
        <v>15</v>
      </c>
      <c r="F9" s="4">
        <v>3428</v>
      </c>
    </row>
    <row r="10" spans="1:6" ht="21" customHeight="1">
      <c r="A10" s="6">
        <v>42046</v>
      </c>
      <c r="B10" s="5" t="s">
        <v>73</v>
      </c>
      <c r="C10" s="14" t="s">
        <v>65</v>
      </c>
      <c r="D10" s="9">
        <v>102311341</v>
      </c>
      <c r="E10" s="2" t="s">
        <v>66</v>
      </c>
      <c r="F10" s="4">
        <v>17999.990000000002</v>
      </c>
    </row>
    <row r="11" spans="1:6" ht="21" customHeight="1">
      <c r="A11" s="6">
        <v>42046</v>
      </c>
      <c r="B11" s="5" t="s">
        <v>72</v>
      </c>
      <c r="C11" s="14" t="s">
        <v>74</v>
      </c>
      <c r="D11" s="9">
        <v>101108525</v>
      </c>
      <c r="E11" s="2" t="s">
        <v>75</v>
      </c>
      <c r="F11" s="4">
        <v>32941</v>
      </c>
    </row>
    <row r="12" spans="1:6" ht="21" customHeight="1">
      <c r="A12" s="6">
        <v>42053</v>
      </c>
      <c r="B12" s="5" t="s">
        <v>21</v>
      </c>
      <c r="C12" s="14" t="s">
        <v>22</v>
      </c>
      <c r="D12" s="9">
        <v>101711452</v>
      </c>
      <c r="E12" s="2" t="s">
        <v>23</v>
      </c>
      <c r="F12" s="4">
        <v>7021</v>
      </c>
    </row>
    <row r="13" spans="1:6" ht="21" customHeight="1">
      <c r="A13" s="6">
        <v>42055</v>
      </c>
      <c r="B13" s="5" t="s">
        <v>16</v>
      </c>
      <c r="C13" s="14" t="s">
        <v>18</v>
      </c>
      <c r="D13" s="9">
        <v>130342873</v>
      </c>
      <c r="E13" s="14" t="s">
        <v>17</v>
      </c>
      <c r="F13" s="4">
        <v>6613.9</v>
      </c>
    </row>
    <row r="14" spans="1:6" ht="21" customHeight="1">
      <c r="A14" s="6">
        <v>42055</v>
      </c>
      <c r="B14" s="5" t="s">
        <v>120</v>
      </c>
      <c r="C14" s="14" t="s">
        <v>121</v>
      </c>
      <c r="D14" s="9">
        <v>430071536</v>
      </c>
      <c r="E14" s="14" t="s">
        <v>122</v>
      </c>
      <c r="F14" s="4">
        <v>12000</v>
      </c>
    </row>
    <row r="15" spans="1:6" ht="21" customHeight="1">
      <c r="A15" s="6">
        <v>42058</v>
      </c>
      <c r="B15" s="5" t="s">
        <v>48</v>
      </c>
      <c r="C15" s="14" t="s">
        <v>44</v>
      </c>
      <c r="D15" s="9">
        <v>101592941</v>
      </c>
      <c r="E15" s="14" t="s">
        <v>49</v>
      </c>
      <c r="F15" s="4">
        <v>4130</v>
      </c>
    </row>
    <row r="16" spans="1:6" ht="36.75" customHeight="1">
      <c r="A16" s="52" t="s">
        <v>1</v>
      </c>
      <c r="B16" s="52"/>
      <c r="C16" s="52"/>
      <c r="D16" s="52"/>
      <c r="E16" s="52"/>
      <c r="F16" s="7">
        <f>SUM(F8:F15)</f>
        <v>188133.88999999998</v>
      </c>
    </row>
  </sheetData>
  <mergeCells count="4">
    <mergeCell ref="A1:F1"/>
    <mergeCell ref="A16:E16"/>
    <mergeCell ref="A4:F4"/>
    <mergeCell ref="A2:F2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8"/>
  <sheetViews>
    <sheetView topLeftCell="A25" workbookViewId="0">
      <selection activeCell="F36" sqref="F36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4.28515625" style="1" customWidth="1"/>
    <col min="4" max="4" width="13.42578125" style="1" customWidth="1"/>
    <col min="5" max="5" width="53.7109375" style="1" customWidth="1"/>
    <col min="6" max="6" width="15.7109375" style="1" customWidth="1"/>
    <col min="7" max="16384" width="11.42578125" style="1"/>
  </cols>
  <sheetData>
    <row r="1" spans="1:6" ht="92.25" customHeight="1">
      <c r="A1" s="50"/>
      <c r="B1" s="50"/>
      <c r="C1" s="50"/>
      <c r="D1" s="50"/>
      <c r="E1" s="50"/>
      <c r="F1" s="50"/>
    </row>
    <row r="2" spans="1:6" ht="18.75">
      <c r="A2" s="51" t="s">
        <v>11</v>
      </c>
      <c r="B2" s="50"/>
      <c r="C2" s="50"/>
      <c r="D2" s="50"/>
      <c r="E2" s="50"/>
      <c r="F2" s="50"/>
    </row>
    <row r="3" spans="1:6" ht="18.75">
      <c r="A3" s="12"/>
      <c r="B3" s="12"/>
      <c r="C3" s="12"/>
      <c r="D3" s="12"/>
      <c r="E3" s="12"/>
      <c r="F3" s="12"/>
    </row>
    <row r="4" spans="1:6" ht="18.75">
      <c r="A4" s="50" t="s">
        <v>20</v>
      </c>
      <c r="B4" s="50"/>
      <c r="C4" s="50"/>
      <c r="D4" s="50"/>
      <c r="E4" s="50"/>
      <c r="F4" s="50"/>
    </row>
    <row r="5" spans="1:6" s="3" customFormat="1" ht="36.75" customHeight="1">
      <c r="A5" s="11" t="s">
        <v>3</v>
      </c>
      <c r="B5" s="11" t="s">
        <v>0</v>
      </c>
      <c r="C5" s="11" t="s">
        <v>4</v>
      </c>
      <c r="D5" s="11" t="s">
        <v>2</v>
      </c>
      <c r="E5" s="11" t="s">
        <v>5</v>
      </c>
      <c r="F5" s="11" t="s">
        <v>6</v>
      </c>
    </row>
    <row r="6" spans="1:6" s="3" customFormat="1" ht="21" customHeight="1">
      <c r="A6" s="15">
        <v>42076</v>
      </c>
      <c r="B6" s="24" t="s">
        <v>108</v>
      </c>
      <c r="C6" s="24" t="s">
        <v>110</v>
      </c>
      <c r="D6" s="16">
        <v>401501899</v>
      </c>
      <c r="E6" s="24" t="s">
        <v>109</v>
      </c>
      <c r="F6" s="26">
        <v>14000</v>
      </c>
    </row>
    <row r="7" spans="1:6" s="3" customFormat="1" ht="21" customHeight="1">
      <c r="A7" s="15">
        <v>42073</v>
      </c>
      <c r="B7" s="24" t="s">
        <v>9</v>
      </c>
      <c r="C7" s="25" t="s">
        <v>70</v>
      </c>
      <c r="D7" s="16">
        <v>101108525</v>
      </c>
      <c r="E7" s="25" t="s">
        <v>71</v>
      </c>
      <c r="F7" s="26">
        <v>88672</v>
      </c>
    </row>
    <row r="8" spans="1:6" s="3" customFormat="1" ht="21" customHeight="1">
      <c r="A8" s="15">
        <v>42065</v>
      </c>
      <c r="B8" s="16" t="s">
        <v>56</v>
      </c>
      <c r="C8" s="17" t="s">
        <v>57</v>
      </c>
      <c r="D8" s="16">
        <v>130238901</v>
      </c>
      <c r="E8" s="16" t="s">
        <v>58</v>
      </c>
      <c r="F8" s="29">
        <v>56545.599999999999</v>
      </c>
    </row>
    <row r="9" spans="1:6" s="3" customFormat="1" ht="21" customHeight="1">
      <c r="A9" s="15">
        <v>42066</v>
      </c>
      <c r="B9" s="24" t="s">
        <v>40</v>
      </c>
      <c r="C9" s="14" t="s">
        <v>42</v>
      </c>
      <c r="D9" s="16">
        <v>131135846</v>
      </c>
      <c r="E9" s="25" t="s">
        <v>41</v>
      </c>
      <c r="F9" s="26">
        <v>37500</v>
      </c>
    </row>
    <row r="10" spans="1:6" s="3" customFormat="1" ht="21" customHeight="1">
      <c r="A10" s="15">
        <v>42067</v>
      </c>
      <c r="B10" s="24" t="s">
        <v>59</v>
      </c>
      <c r="C10" s="28" t="s">
        <v>60</v>
      </c>
      <c r="D10" s="16">
        <v>131135846</v>
      </c>
      <c r="E10" s="25" t="s">
        <v>61</v>
      </c>
      <c r="F10" s="26">
        <v>4650</v>
      </c>
    </row>
    <row r="11" spans="1:6" s="3" customFormat="1" ht="21" customHeight="1">
      <c r="A11" s="15">
        <v>42072</v>
      </c>
      <c r="B11" s="24" t="s">
        <v>43</v>
      </c>
      <c r="C11" s="28" t="s">
        <v>44</v>
      </c>
      <c r="D11" s="16">
        <v>101592941</v>
      </c>
      <c r="E11" s="25" t="s">
        <v>45</v>
      </c>
      <c r="F11" s="26">
        <v>2596</v>
      </c>
    </row>
    <row r="12" spans="1:6" s="3" customFormat="1" ht="21" customHeight="1">
      <c r="A12" s="15">
        <v>42074</v>
      </c>
      <c r="B12" s="24" t="s">
        <v>33</v>
      </c>
      <c r="C12" s="25" t="s">
        <v>34</v>
      </c>
      <c r="D12" s="16">
        <v>101889561</v>
      </c>
      <c r="E12" s="25" t="s">
        <v>35</v>
      </c>
      <c r="F12" s="26">
        <v>61360</v>
      </c>
    </row>
    <row r="13" spans="1:6" ht="21" customHeight="1">
      <c r="A13" s="6">
        <v>42074</v>
      </c>
      <c r="B13" s="5" t="s">
        <v>24</v>
      </c>
      <c r="C13" s="14" t="s">
        <v>25</v>
      </c>
      <c r="D13" s="9">
        <v>101525012</v>
      </c>
      <c r="E13" s="2" t="s">
        <v>26</v>
      </c>
      <c r="F13" s="4">
        <v>104000</v>
      </c>
    </row>
    <row r="14" spans="1:6" ht="21" customHeight="1">
      <c r="A14" s="6">
        <v>42075</v>
      </c>
      <c r="B14" s="5" t="s">
        <v>50</v>
      </c>
      <c r="C14" s="14" t="s">
        <v>51</v>
      </c>
      <c r="D14" s="9">
        <v>101096098</v>
      </c>
      <c r="E14" s="2" t="s">
        <v>52</v>
      </c>
      <c r="F14" s="4">
        <v>146034</v>
      </c>
    </row>
    <row r="15" spans="1:6" ht="21" customHeight="1">
      <c r="A15" s="6">
        <v>42080</v>
      </c>
      <c r="B15" s="5" t="s">
        <v>30</v>
      </c>
      <c r="C15" s="14" t="s">
        <v>31</v>
      </c>
      <c r="D15" s="9">
        <v>101679204</v>
      </c>
      <c r="E15" s="23" t="s">
        <v>32</v>
      </c>
      <c r="F15" s="4">
        <v>22420</v>
      </c>
    </row>
    <row r="16" spans="1:6" ht="21" customHeight="1">
      <c r="A16" s="6">
        <v>42082</v>
      </c>
      <c r="B16" s="5" t="s">
        <v>62</v>
      </c>
      <c r="C16" s="14" t="s">
        <v>63</v>
      </c>
      <c r="D16" s="9">
        <v>130089841</v>
      </c>
      <c r="E16" s="23" t="s">
        <v>64</v>
      </c>
      <c r="F16" s="4">
        <v>12690.28</v>
      </c>
    </row>
    <row r="17" spans="1:7" ht="21" customHeight="1">
      <c r="A17" s="6">
        <v>42082</v>
      </c>
      <c r="B17" s="5" t="s">
        <v>36</v>
      </c>
      <c r="C17" s="14" t="s">
        <v>37</v>
      </c>
      <c r="D17" s="27" t="s">
        <v>38</v>
      </c>
      <c r="E17" s="2" t="s">
        <v>39</v>
      </c>
      <c r="F17" s="4">
        <v>7717.2</v>
      </c>
    </row>
    <row r="18" spans="1:7" ht="21" customHeight="1">
      <c r="A18" s="6">
        <v>42083</v>
      </c>
      <c r="B18" s="5" t="s">
        <v>112</v>
      </c>
      <c r="C18" s="14" t="s">
        <v>77</v>
      </c>
      <c r="D18" s="27">
        <v>102316163</v>
      </c>
      <c r="E18" s="2" t="s">
        <v>113</v>
      </c>
      <c r="F18" s="4">
        <v>7074.97</v>
      </c>
    </row>
    <row r="19" spans="1:7" ht="21" customHeight="1">
      <c r="A19" s="6">
        <v>42083</v>
      </c>
      <c r="B19" s="5" t="s">
        <v>53</v>
      </c>
      <c r="C19" s="14" t="s">
        <v>54</v>
      </c>
      <c r="D19" s="9">
        <v>130868271</v>
      </c>
      <c r="E19" s="2" t="s">
        <v>55</v>
      </c>
      <c r="F19" s="4">
        <v>60322.34</v>
      </c>
    </row>
    <row r="20" spans="1:7" ht="21" customHeight="1">
      <c r="A20" s="6">
        <v>42083</v>
      </c>
      <c r="B20" s="5" t="s">
        <v>98</v>
      </c>
      <c r="C20" s="14" t="s">
        <v>99</v>
      </c>
      <c r="D20" s="9">
        <v>101019921</v>
      </c>
      <c r="E20" s="2" t="s">
        <v>100</v>
      </c>
      <c r="F20" s="4">
        <v>25000</v>
      </c>
    </row>
    <row r="21" spans="1:7" ht="21" customHeight="1">
      <c r="A21" s="6">
        <v>42087</v>
      </c>
      <c r="B21" s="5" t="s">
        <v>67</v>
      </c>
      <c r="C21" s="14" t="s">
        <v>68</v>
      </c>
      <c r="D21" s="9">
        <v>130551251</v>
      </c>
      <c r="E21" s="2" t="s">
        <v>69</v>
      </c>
      <c r="F21" s="4">
        <v>17375.02</v>
      </c>
    </row>
    <row r="22" spans="1:7" ht="21" customHeight="1">
      <c r="A22" s="6">
        <v>42089</v>
      </c>
      <c r="B22" s="5" t="s">
        <v>82</v>
      </c>
      <c r="C22" s="14" t="str">
        <f>+C23</f>
        <v>Scherezade, SRL</v>
      </c>
      <c r="D22" s="9">
        <f>+D23</f>
        <v>101683287</v>
      </c>
      <c r="E22" s="2" t="s">
        <v>80</v>
      </c>
      <c r="F22" s="4">
        <v>2950</v>
      </c>
    </row>
    <row r="23" spans="1:7" ht="21" customHeight="1">
      <c r="A23" s="6">
        <v>42089</v>
      </c>
      <c r="B23" s="5" t="s">
        <v>79</v>
      </c>
      <c r="C23" s="14" t="s">
        <v>81</v>
      </c>
      <c r="D23" s="9">
        <v>101683287</v>
      </c>
      <c r="E23" s="2" t="s">
        <v>80</v>
      </c>
      <c r="F23" s="4">
        <v>2596</v>
      </c>
    </row>
    <row r="24" spans="1:7" ht="21" customHeight="1">
      <c r="A24" s="6">
        <v>42089</v>
      </c>
      <c r="B24" s="5" t="s">
        <v>90</v>
      </c>
      <c r="C24" s="14" t="str">
        <f>+C23</f>
        <v>Scherezade, SRL</v>
      </c>
      <c r="D24" s="9">
        <f>+D23</f>
        <v>101683287</v>
      </c>
      <c r="E24" s="2" t="s">
        <v>91</v>
      </c>
      <c r="F24" s="4">
        <v>8260</v>
      </c>
    </row>
    <row r="25" spans="1:7" ht="21" customHeight="1">
      <c r="A25" s="6">
        <v>42089</v>
      </c>
      <c r="B25" s="5" t="s">
        <v>89</v>
      </c>
      <c r="C25" s="14" t="str">
        <f>+C23</f>
        <v>Scherezade, SRL</v>
      </c>
      <c r="D25" s="9">
        <f>+D23</f>
        <v>101683287</v>
      </c>
      <c r="E25" s="2" t="str">
        <f>+E30</f>
        <v>Compra de picadera para  Actividad de la CDC</v>
      </c>
      <c r="F25" s="4">
        <v>9440</v>
      </c>
    </row>
    <row r="26" spans="1:7" ht="21" customHeight="1">
      <c r="A26" s="6">
        <v>42089</v>
      </c>
      <c r="B26" s="5" t="s">
        <v>87</v>
      </c>
      <c r="C26" s="14" t="str">
        <f>+C23</f>
        <v>Scherezade, SRL</v>
      </c>
      <c r="D26" s="9">
        <f>+D23</f>
        <v>101683287</v>
      </c>
      <c r="E26" s="2" t="str">
        <f>+E23</f>
        <v>Compra de picadera p/ plenaria extraordinaria</v>
      </c>
      <c r="F26" s="4">
        <v>6608</v>
      </c>
    </row>
    <row r="27" spans="1:7" ht="21" customHeight="1">
      <c r="A27" s="6">
        <v>42089</v>
      </c>
      <c r="B27" s="5" t="s">
        <v>92</v>
      </c>
      <c r="C27" s="14" t="str">
        <f>+C26</f>
        <v>Scherezade, SRL</v>
      </c>
      <c r="D27" s="9">
        <f>+D26</f>
        <v>101683287</v>
      </c>
      <c r="E27" s="2" t="s">
        <v>93</v>
      </c>
      <c r="F27" s="4">
        <v>3338.43</v>
      </c>
    </row>
    <row r="28" spans="1:7" ht="21" customHeight="1">
      <c r="A28" s="6">
        <v>42089</v>
      </c>
      <c r="B28" s="5" t="s">
        <v>76</v>
      </c>
      <c r="C28" s="14" t="s">
        <v>77</v>
      </c>
      <c r="D28" s="9">
        <v>102316163</v>
      </c>
      <c r="E28" s="2" t="s">
        <v>78</v>
      </c>
      <c r="F28" s="4">
        <v>146310.78</v>
      </c>
    </row>
    <row r="29" spans="1:7" ht="21" customHeight="1">
      <c r="A29" s="6">
        <v>42088</v>
      </c>
      <c r="B29" s="5" t="s">
        <v>94</v>
      </c>
      <c r="C29" s="14" t="s">
        <v>95</v>
      </c>
      <c r="D29" s="9">
        <v>101049847</v>
      </c>
      <c r="E29" s="2" t="s">
        <v>96</v>
      </c>
      <c r="F29" s="4">
        <v>171479.38</v>
      </c>
      <c r="G29" s="1" t="s">
        <v>97</v>
      </c>
    </row>
    <row r="30" spans="1:7" ht="21" customHeight="1">
      <c r="A30" s="6">
        <v>42089</v>
      </c>
      <c r="B30" s="5" t="s">
        <v>88</v>
      </c>
      <c r="C30" s="14" t="str">
        <f>+C26</f>
        <v>Scherezade, SRL</v>
      </c>
      <c r="D30" s="9">
        <f>+D31</f>
        <v>130618267</v>
      </c>
      <c r="E30" s="2" t="s">
        <v>84</v>
      </c>
      <c r="F30" s="4">
        <v>1003</v>
      </c>
    </row>
    <row r="31" spans="1:7" ht="21" customHeight="1">
      <c r="A31" s="6">
        <v>42089</v>
      </c>
      <c r="B31" s="5" t="s">
        <v>85</v>
      </c>
      <c r="C31" s="14" t="str">
        <f>+C23</f>
        <v>Scherezade, SRL</v>
      </c>
      <c r="D31" s="9">
        <v>130618267</v>
      </c>
      <c r="E31" s="2" t="s">
        <v>86</v>
      </c>
      <c r="F31" s="4">
        <v>35199.4</v>
      </c>
    </row>
    <row r="32" spans="1:7" ht="21" customHeight="1">
      <c r="A32" s="6">
        <v>42089</v>
      </c>
      <c r="B32" s="5" t="s">
        <v>103</v>
      </c>
      <c r="C32" s="14" t="s">
        <v>104</v>
      </c>
      <c r="D32" s="9">
        <v>130618267</v>
      </c>
      <c r="E32" s="2" t="s">
        <v>105</v>
      </c>
      <c r="F32" s="4">
        <v>63816</v>
      </c>
    </row>
    <row r="33" spans="1:6" ht="21" customHeight="1">
      <c r="A33" s="6">
        <v>42090</v>
      </c>
      <c r="B33" s="5" t="s">
        <v>83</v>
      </c>
      <c r="C33" s="14" t="str">
        <f>+C23</f>
        <v>Scherezade, SRL</v>
      </c>
      <c r="D33" s="9">
        <f>+D23</f>
        <v>101683287</v>
      </c>
      <c r="E33" s="2" t="s">
        <v>84</v>
      </c>
      <c r="F33" s="4">
        <v>8407.5</v>
      </c>
    </row>
    <row r="34" spans="1:6" ht="21" customHeight="1">
      <c r="A34" s="6">
        <v>42090</v>
      </c>
      <c r="B34" s="5" t="s">
        <v>101</v>
      </c>
      <c r="C34" s="14" t="s">
        <v>60</v>
      </c>
      <c r="D34" s="9">
        <v>131135846</v>
      </c>
      <c r="E34" s="2" t="s">
        <v>102</v>
      </c>
      <c r="F34" s="4">
        <v>45000</v>
      </c>
    </row>
    <row r="35" spans="1:6" ht="21" customHeight="1">
      <c r="A35" s="6">
        <v>42093</v>
      </c>
      <c r="B35" s="5" t="s">
        <v>146</v>
      </c>
      <c r="C35" s="1" t="s">
        <v>148</v>
      </c>
      <c r="D35" s="9">
        <v>401048825</v>
      </c>
      <c r="E35" s="2" t="s">
        <v>147</v>
      </c>
      <c r="F35" s="4">
        <v>19120</v>
      </c>
    </row>
    <row r="36" spans="1:6" ht="21" customHeight="1">
      <c r="A36" s="6">
        <v>42094</v>
      </c>
      <c r="B36" s="5" t="s">
        <v>106</v>
      </c>
      <c r="C36" s="14" t="s">
        <v>51</v>
      </c>
      <c r="D36" s="9">
        <v>101096098</v>
      </c>
      <c r="E36" s="2" t="s">
        <v>107</v>
      </c>
      <c r="F36" s="4">
        <v>63789</v>
      </c>
    </row>
    <row r="37" spans="1:6" ht="21" customHeight="1">
      <c r="A37" s="6">
        <v>42094</v>
      </c>
      <c r="B37" s="5" t="s">
        <v>30</v>
      </c>
      <c r="C37" s="14" t="s">
        <v>63</v>
      </c>
      <c r="D37" s="9">
        <v>130089841</v>
      </c>
      <c r="E37" s="2" t="s">
        <v>118</v>
      </c>
      <c r="F37" s="4">
        <v>15865.31</v>
      </c>
    </row>
    <row r="38" spans="1:6" ht="36.75" customHeight="1">
      <c r="A38" s="52" t="s">
        <v>1</v>
      </c>
      <c r="B38" s="52"/>
      <c r="C38" s="52"/>
      <c r="D38" s="52"/>
      <c r="E38" s="52"/>
      <c r="F38" s="7">
        <f>SUM(F6:F37)</f>
        <v>1271140.21</v>
      </c>
    </row>
  </sheetData>
  <mergeCells count="4">
    <mergeCell ref="A1:F1"/>
    <mergeCell ref="A2:F2"/>
    <mergeCell ref="A4:F4"/>
    <mergeCell ref="A38:E38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9"/>
  <sheetViews>
    <sheetView workbookViewId="0">
      <selection activeCell="C22" sqref="C22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0.7109375" style="1" customWidth="1"/>
    <col min="4" max="4" width="13.42578125" style="1" customWidth="1"/>
    <col min="5" max="5" width="53.7109375" style="1" customWidth="1"/>
    <col min="6" max="6" width="18.7109375" style="1" customWidth="1"/>
    <col min="7" max="16384" width="11.42578125" style="1"/>
  </cols>
  <sheetData>
    <row r="1" spans="1:6" ht="92.25" customHeight="1">
      <c r="A1" s="50"/>
      <c r="B1" s="50"/>
      <c r="C1" s="50"/>
      <c r="D1" s="50"/>
      <c r="E1" s="50"/>
      <c r="F1" s="50"/>
    </row>
    <row r="2" spans="1:6" ht="18.75">
      <c r="A2" s="51" t="s">
        <v>11</v>
      </c>
      <c r="B2" s="50"/>
      <c r="C2" s="50"/>
      <c r="D2" s="50"/>
      <c r="E2" s="50"/>
      <c r="F2" s="50"/>
    </row>
    <row r="3" spans="1:6" ht="18.75">
      <c r="A3" s="13"/>
      <c r="B3" s="13"/>
      <c r="C3" s="13"/>
      <c r="D3" s="13"/>
      <c r="E3" s="13"/>
      <c r="F3" s="13"/>
    </row>
    <row r="4" spans="1:6" ht="18.75">
      <c r="A4" s="50" t="s">
        <v>114</v>
      </c>
      <c r="B4" s="50"/>
      <c r="C4" s="50"/>
      <c r="D4" s="50"/>
      <c r="E4" s="50"/>
      <c r="F4" s="50"/>
    </row>
    <row r="5" spans="1:6" s="3" customFormat="1" ht="36.75" customHeight="1">
      <c r="A5" s="11" t="s">
        <v>3</v>
      </c>
      <c r="B5" s="11" t="s">
        <v>0</v>
      </c>
      <c r="C5" s="11" t="s">
        <v>4</v>
      </c>
      <c r="D5" s="11" t="s">
        <v>2</v>
      </c>
      <c r="E5" s="11" t="s">
        <v>5</v>
      </c>
      <c r="F5" s="11" t="s">
        <v>6</v>
      </c>
    </row>
    <row r="6" spans="1:6" ht="21" customHeight="1">
      <c r="A6" s="6">
        <v>42111</v>
      </c>
      <c r="B6" s="5" t="s">
        <v>115</v>
      </c>
      <c r="C6" s="14" t="s">
        <v>116</v>
      </c>
      <c r="D6" s="9">
        <v>101525012</v>
      </c>
      <c r="E6" s="2" t="s">
        <v>117</v>
      </c>
      <c r="F6" s="4">
        <v>104000</v>
      </c>
    </row>
    <row r="7" spans="1:6" ht="21" customHeight="1">
      <c r="A7" s="6">
        <v>42108</v>
      </c>
      <c r="B7" s="5" t="s">
        <v>119</v>
      </c>
      <c r="C7" s="14" t="s">
        <v>51</v>
      </c>
      <c r="D7" s="9">
        <v>101096098</v>
      </c>
      <c r="E7" s="2" t="s">
        <v>52</v>
      </c>
      <c r="F7" s="4">
        <v>63872</v>
      </c>
    </row>
    <row r="8" spans="1:6" ht="21" customHeight="1">
      <c r="A8" s="6">
        <f>+A7</f>
        <v>42108</v>
      </c>
      <c r="B8" s="5" t="s">
        <v>149</v>
      </c>
      <c r="C8" s="14" t="s">
        <v>150</v>
      </c>
      <c r="D8" s="9">
        <v>401000121</v>
      </c>
      <c r="E8" s="2" t="s">
        <v>151</v>
      </c>
      <c r="F8" s="4">
        <v>8000</v>
      </c>
    </row>
    <row r="9" spans="1:6" ht="21" customHeight="1">
      <c r="A9" s="6">
        <v>42114</v>
      </c>
      <c r="B9" s="5" t="s">
        <v>130</v>
      </c>
      <c r="C9" s="14" t="str">
        <f>+C12</f>
        <v>La Primavera, SRL</v>
      </c>
      <c r="D9" s="9">
        <f>+D12</f>
        <v>102311341</v>
      </c>
      <c r="E9" s="2" t="s">
        <v>133</v>
      </c>
      <c r="F9" s="4">
        <v>4099.99</v>
      </c>
    </row>
    <row r="10" spans="1:6" ht="21" customHeight="1">
      <c r="A10" s="6">
        <v>42115</v>
      </c>
      <c r="B10" s="5" t="s">
        <v>126</v>
      </c>
      <c r="C10" s="14" t="str">
        <f>+C11</f>
        <v>Bondelic, SRL</v>
      </c>
      <c r="D10" s="9">
        <v>101622832</v>
      </c>
      <c r="E10" s="2" t="s">
        <v>127</v>
      </c>
      <c r="F10" s="4">
        <v>975.11</v>
      </c>
    </row>
    <row r="11" spans="1:6" ht="21" customHeight="1">
      <c r="A11" s="6">
        <v>42122</v>
      </c>
      <c r="B11" s="5" t="s">
        <v>123</v>
      </c>
      <c r="C11" s="14" t="s">
        <v>124</v>
      </c>
      <c r="D11" s="9">
        <v>101622832</v>
      </c>
      <c r="E11" s="2" t="s">
        <v>125</v>
      </c>
      <c r="F11" s="4">
        <v>3600.17</v>
      </c>
    </row>
    <row r="12" spans="1:6" ht="21" customHeight="1">
      <c r="A12" s="6">
        <v>42116</v>
      </c>
      <c r="B12" s="5" t="s">
        <v>131</v>
      </c>
      <c r="C12" s="14" t="s">
        <v>65</v>
      </c>
      <c r="D12" s="9">
        <v>102311341</v>
      </c>
      <c r="E12" s="2" t="s">
        <v>132</v>
      </c>
      <c r="F12" s="4">
        <v>4099.91</v>
      </c>
    </row>
    <row r="13" spans="1:6" ht="21" customHeight="1">
      <c r="A13" s="6">
        <v>42095</v>
      </c>
      <c r="B13" s="5" t="s">
        <v>128</v>
      </c>
      <c r="C13" s="14" t="s">
        <v>63</v>
      </c>
      <c r="D13" s="9">
        <v>130089841</v>
      </c>
      <c r="E13" s="2" t="s">
        <v>129</v>
      </c>
      <c r="F13" s="4">
        <v>15110</v>
      </c>
    </row>
    <row r="14" spans="1:6" ht="21" customHeight="1">
      <c r="A14" s="6">
        <v>42117</v>
      </c>
      <c r="B14" s="5" t="s">
        <v>137</v>
      </c>
      <c r="C14" s="14" t="s">
        <v>138</v>
      </c>
      <c r="D14" s="9">
        <v>101773227</v>
      </c>
      <c r="E14" s="2" t="s">
        <v>139</v>
      </c>
      <c r="F14" s="4">
        <v>31880</v>
      </c>
    </row>
    <row r="15" spans="1:6" ht="21" customHeight="1">
      <c r="A15" s="6">
        <v>42108</v>
      </c>
      <c r="B15" s="5" t="s">
        <v>140</v>
      </c>
      <c r="C15" s="14" t="s">
        <v>141</v>
      </c>
      <c r="D15" s="9">
        <v>130618267</v>
      </c>
      <c r="E15" s="14" t="s">
        <v>144</v>
      </c>
      <c r="F15" s="4">
        <v>51100</v>
      </c>
    </row>
    <row r="16" spans="1:6" ht="21" customHeight="1">
      <c r="A16" s="6">
        <v>42112</v>
      </c>
      <c r="B16" s="5" t="s">
        <v>142</v>
      </c>
      <c r="C16" s="14" t="s">
        <v>51</v>
      </c>
      <c r="D16" s="9">
        <v>101096098</v>
      </c>
      <c r="E16" s="14" t="s">
        <v>143</v>
      </c>
      <c r="F16" s="4">
        <v>75782</v>
      </c>
    </row>
    <row r="17" spans="1:6" ht="21" customHeight="1">
      <c r="A17" s="6">
        <v>42114</v>
      </c>
      <c r="B17" s="5" t="s">
        <v>53</v>
      </c>
      <c r="C17" s="14" t="str">
        <f>+C16</f>
        <v>Turinter, S.A.</v>
      </c>
      <c r="D17" s="9">
        <f>+D16</f>
        <v>101096098</v>
      </c>
      <c r="E17" s="14" t="s">
        <v>52</v>
      </c>
      <c r="F17" s="4">
        <v>54184</v>
      </c>
    </row>
    <row r="18" spans="1:6" ht="21" customHeight="1">
      <c r="A18" s="6">
        <v>42114</v>
      </c>
      <c r="B18" s="5" t="s">
        <v>145</v>
      </c>
      <c r="C18" s="14" t="str">
        <f>+C17</f>
        <v>Turinter, S.A.</v>
      </c>
      <c r="D18" s="9">
        <f>+D17</f>
        <v>101096098</v>
      </c>
      <c r="E18" s="14" t="str">
        <f>+E17</f>
        <v xml:space="preserve">Compra de boletos aereos </v>
      </c>
      <c r="F18" s="4">
        <f>+F17</f>
        <v>54184</v>
      </c>
    </row>
    <row r="19" spans="1:6" ht="36.75" customHeight="1">
      <c r="A19" s="52" t="s">
        <v>1</v>
      </c>
      <c r="B19" s="52"/>
      <c r="C19" s="52"/>
      <c r="D19" s="52"/>
      <c r="E19" s="52"/>
      <c r="F19" s="7">
        <f>SUM(F6:F18)</f>
        <v>470887.18</v>
      </c>
    </row>
  </sheetData>
  <mergeCells count="4">
    <mergeCell ref="A1:F1"/>
    <mergeCell ref="A2:F2"/>
    <mergeCell ref="A4:F4"/>
    <mergeCell ref="A19:E19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F33"/>
  <sheetViews>
    <sheetView tabSelected="1" topLeftCell="A28" workbookViewId="0">
      <selection activeCell="E50" sqref="E50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1.5703125" style="35" customWidth="1"/>
    <col min="4" max="4" width="15.85546875" style="1" customWidth="1"/>
    <col min="5" max="5" width="50.42578125" style="37" customWidth="1"/>
    <col min="6" max="6" width="15.7109375" style="33" customWidth="1"/>
    <col min="7" max="16384" width="11.42578125" style="1"/>
  </cols>
  <sheetData>
    <row r="1" spans="1:6" ht="92.25" customHeight="1">
      <c r="A1" s="50"/>
      <c r="B1" s="50"/>
      <c r="C1" s="50"/>
      <c r="D1" s="50"/>
      <c r="E1" s="50"/>
      <c r="F1" s="50"/>
    </row>
    <row r="2" spans="1:6" ht="18.75">
      <c r="A2" s="53" t="s">
        <v>152</v>
      </c>
      <c r="B2" s="54"/>
      <c r="C2" s="54"/>
      <c r="D2" s="54"/>
      <c r="E2" s="54"/>
      <c r="F2" s="54"/>
    </row>
    <row r="3" spans="1:6" ht="18.75">
      <c r="A3" s="30"/>
      <c r="B3" s="30"/>
      <c r="C3" s="34"/>
      <c r="D3" s="30"/>
      <c r="E3" s="36"/>
      <c r="F3" s="31"/>
    </row>
    <row r="4" spans="1:6" ht="18.75">
      <c r="A4" s="54" t="s">
        <v>192</v>
      </c>
      <c r="B4" s="54"/>
      <c r="C4" s="54"/>
      <c r="D4" s="54"/>
      <c r="E4" s="54"/>
      <c r="F4" s="54"/>
    </row>
    <row r="5" spans="1:6" ht="19.5" thickBot="1">
      <c r="A5" s="49"/>
      <c r="B5" s="49"/>
      <c r="C5" s="49"/>
      <c r="D5" s="49"/>
      <c r="E5" s="49"/>
      <c r="F5" s="49"/>
    </row>
    <row r="6" spans="1:6" s="3" customFormat="1" ht="36.75" customHeight="1" thickBot="1">
      <c r="A6" s="45" t="s">
        <v>3</v>
      </c>
      <c r="B6" s="46" t="s">
        <v>0</v>
      </c>
      <c r="C6" s="47" t="s">
        <v>4</v>
      </c>
      <c r="D6" s="46" t="s">
        <v>2</v>
      </c>
      <c r="E6" s="46" t="s">
        <v>5</v>
      </c>
      <c r="F6" s="48" t="s">
        <v>6</v>
      </c>
    </row>
    <row r="7" spans="1:6" s="3" customFormat="1" ht="34.5" customHeight="1">
      <c r="A7" s="39">
        <v>42858</v>
      </c>
      <c r="B7" s="40" t="s">
        <v>155</v>
      </c>
      <c r="C7" s="41" t="s">
        <v>171</v>
      </c>
      <c r="D7" s="42">
        <v>101019921</v>
      </c>
      <c r="E7" s="56" t="s">
        <v>193</v>
      </c>
      <c r="F7" s="43">
        <v>65000</v>
      </c>
    </row>
    <row r="8" spans="1:6" s="3" customFormat="1" ht="51.75" customHeight="1">
      <c r="A8" s="39">
        <v>42860</v>
      </c>
      <c r="B8" s="40" t="s">
        <v>156</v>
      </c>
      <c r="C8" s="41" t="s">
        <v>172</v>
      </c>
      <c r="D8" s="42">
        <v>116147935</v>
      </c>
      <c r="E8" s="56" t="s">
        <v>194</v>
      </c>
      <c r="F8" s="43">
        <v>16520</v>
      </c>
    </row>
    <row r="9" spans="1:6" s="3" customFormat="1" ht="34.5" customHeight="1">
      <c r="A9" s="39">
        <v>42860</v>
      </c>
      <c r="B9" s="40" t="s">
        <v>157</v>
      </c>
      <c r="C9" s="41" t="s">
        <v>173</v>
      </c>
      <c r="D9" s="42">
        <v>130764001</v>
      </c>
      <c r="E9" s="56" t="s">
        <v>195</v>
      </c>
      <c r="F9" s="43">
        <v>4347.12</v>
      </c>
    </row>
    <row r="10" spans="1:6" s="3" customFormat="1" ht="34.5" customHeight="1">
      <c r="A10" s="39">
        <v>42863</v>
      </c>
      <c r="B10" s="40" t="s">
        <v>158</v>
      </c>
      <c r="C10" s="41" t="s">
        <v>153</v>
      </c>
      <c r="D10" s="42">
        <v>101503939</v>
      </c>
      <c r="E10" s="56" t="s">
        <v>188</v>
      </c>
      <c r="F10" s="43">
        <v>1440</v>
      </c>
    </row>
    <row r="11" spans="1:6" s="3" customFormat="1" ht="51.75" customHeight="1">
      <c r="A11" s="39">
        <v>42863</v>
      </c>
      <c r="B11" s="40" t="s">
        <v>159</v>
      </c>
      <c r="C11" s="41" t="s">
        <v>174</v>
      </c>
      <c r="D11" s="42">
        <v>101683287</v>
      </c>
      <c r="E11" s="56" t="s">
        <v>196</v>
      </c>
      <c r="F11" s="43">
        <v>2832</v>
      </c>
    </row>
    <row r="12" spans="1:6" s="3" customFormat="1" ht="34.5" customHeight="1">
      <c r="A12" s="39">
        <v>42863</v>
      </c>
      <c r="B12" s="40" t="s">
        <v>160</v>
      </c>
      <c r="C12" s="41" t="s">
        <v>175</v>
      </c>
      <c r="D12" s="42">
        <v>101897163</v>
      </c>
      <c r="E12" s="56" t="s">
        <v>209</v>
      </c>
      <c r="F12" s="43">
        <v>2501.6</v>
      </c>
    </row>
    <row r="13" spans="1:6" s="3" customFormat="1" ht="35.25" customHeight="1">
      <c r="A13" s="39">
        <v>42864</v>
      </c>
      <c r="B13" s="40" t="s">
        <v>161</v>
      </c>
      <c r="C13" s="41" t="s">
        <v>154</v>
      </c>
      <c r="D13" s="42">
        <v>101068744</v>
      </c>
      <c r="E13" s="56" t="s">
        <v>189</v>
      </c>
      <c r="F13" s="43">
        <v>104000</v>
      </c>
    </row>
    <row r="14" spans="1:6" s="3" customFormat="1" ht="48.75" customHeight="1">
      <c r="A14" s="39">
        <v>42865</v>
      </c>
      <c r="B14" s="40" t="s">
        <v>162</v>
      </c>
      <c r="C14" s="41" t="s">
        <v>178</v>
      </c>
      <c r="D14" s="42">
        <v>101893931</v>
      </c>
      <c r="E14" s="56" t="s">
        <v>190</v>
      </c>
      <c r="F14" s="43">
        <v>66050.5</v>
      </c>
    </row>
    <row r="15" spans="1:6" s="3" customFormat="1" ht="42" customHeight="1">
      <c r="A15" s="39">
        <v>42867</v>
      </c>
      <c r="B15" s="40" t="s">
        <v>163</v>
      </c>
      <c r="C15" s="41" t="s">
        <v>179</v>
      </c>
      <c r="D15" s="42">
        <v>101014334</v>
      </c>
      <c r="E15" s="56" t="s">
        <v>197</v>
      </c>
      <c r="F15" s="43">
        <v>3450</v>
      </c>
    </row>
    <row r="16" spans="1:6" s="3" customFormat="1" ht="42" customHeight="1">
      <c r="A16" s="39">
        <v>42871</v>
      </c>
      <c r="B16" s="40" t="s">
        <v>164</v>
      </c>
      <c r="C16" s="41" t="s">
        <v>174</v>
      </c>
      <c r="D16" s="42">
        <v>101683287</v>
      </c>
      <c r="E16" s="56" t="s">
        <v>191</v>
      </c>
      <c r="F16" s="43">
        <v>1711</v>
      </c>
    </row>
    <row r="17" spans="1:6" s="3" customFormat="1" ht="50.25" customHeight="1">
      <c r="A17" s="39">
        <v>42871</v>
      </c>
      <c r="B17" s="40" t="s">
        <v>165</v>
      </c>
      <c r="C17" s="41" t="s">
        <v>174</v>
      </c>
      <c r="D17" s="42">
        <v>101683287</v>
      </c>
      <c r="E17" s="56" t="s">
        <v>198</v>
      </c>
      <c r="F17" s="43">
        <v>2478</v>
      </c>
    </row>
    <row r="18" spans="1:6" s="3" customFormat="1" ht="33.75" customHeight="1">
      <c r="A18" s="39">
        <v>42873</v>
      </c>
      <c r="B18" s="40" t="s">
        <v>166</v>
      </c>
      <c r="C18" s="41" t="s">
        <v>180</v>
      </c>
      <c r="D18" s="42">
        <v>131256406</v>
      </c>
      <c r="E18" s="56" t="s">
        <v>199</v>
      </c>
      <c r="F18" s="43">
        <v>2829</v>
      </c>
    </row>
    <row r="19" spans="1:6" s="3" customFormat="1" ht="50.25" customHeight="1">
      <c r="A19" s="39">
        <v>42877</v>
      </c>
      <c r="B19" s="40" t="s">
        <v>167</v>
      </c>
      <c r="C19" s="41" t="s">
        <v>181</v>
      </c>
      <c r="D19" s="42">
        <v>101622832</v>
      </c>
      <c r="E19" s="56" t="s">
        <v>200</v>
      </c>
      <c r="F19" s="43">
        <v>1119.96</v>
      </c>
    </row>
    <row r="20" spans="1:6" s="3" customFormat="1" ht="35.25" customHeight="1">
      <c r="A20" s="39">
        <v>42877</v>
      </c>
      <c r="B20" s="40" t="s">
        <v>168</v>
      </c>
      <c r="C20" s="41" t="s">
        <v>181</v>
      </c>
      <c r="D20" s="42">
        <v>101622832</v>
      </c>
      <c r="E20" s="41" t="s">
        <v>201</v>
      </c>
      <c r="F20" s="43">
        <v>2504.9299999999998</v>
      </c>
    </row>
    <row r="21" spans="1:6" s="3" customFormat="1" ht="48.75" customHeight="1">
      <c r="A21" s="39">
        <v>42877</v>
      </c>
      <c r="B21" s="40" t="s">
        <v>176</v>
      </c>
      <c r="C21" s="41" t="s">
        <v>174</v>
      </c>
      <c r="D21" s="42">
        <v>101683287</v>
      </c>
      <c r="E21" s="56" t="s">
        <v>202</v>
      </c>
      <c r="F21" s="43">
        <v>2832</v>
      </c>
    </row>
    <row r="22" spans="1:6" s="3" customFormat="1" ht="52.5" customHeight="1">
      <c r="A22" s="39">
        <v>42878</v>
      </c>
      <c r="B22" s="40" t="s">
        <v>169</v>
      </c>
      <c r="C22" s="41" t="s">
        <v>175</v>
      </c>
      <c r="D22" s="42">
        <v>101897163</v>
      </c>
      <c r="E22" s="41" t="s">
        <v>203</v>
      </c>
      <c r="F22" s="43">
        <v>2006</v>
      </c>
    </row>
    <row r="23" spans="1:6" s="3" customFormat="1" ht="44.25" customHeight="1">
      <c r="A23" s="39">
        <v>42879</v>
      </c>
      <c r="B23" s="40" t="s">
        <v>170</v>
      </c>
      <c r="C23" s="41" t="s">
        <v>181</v>
      </c>
      <c r="D23" s="42">
        <v>101622832</v>
      </c>
      <c r="E23" s="56" t="s">
        <v>204</v>
      </c>
      <c r="F23" s="43">
        <v>2175</v>
      </c>
    </row>
    <row r="24" spans="1:6" s="3" customFormat="1" ht="44.25" customHeight="1">
      <c r="A24" s="39">
        <v>42879</v>
      </c>
      <c r="B24" s="40" t="s">
        <v>177</v>
      </c>
      <c r="C24" s="41" t="s">
        <v>181</v>
      </c>
      <c r="D24" s="42">
        <v>101622832</v>
      </c>
      <c r="E24" s="41" t="s">
        <v>205</v>
      </c>
      <c r="F24" s="43">
        <v>1869.89</v>
      </c>
    </row>
    <row r="25" spans="1:6" s="3" customFormat="1" ht="44.25" customHeight="1">
      <c r="A25" s="39">
        <v>42884</v>
      </c>
      <c r="B25" s="40" t="s">
        <v>182</v>
      </c>
      <c r="C25" s="41" t="s">
        <v>186</v>
      </c>
      <c r="D25" s="42">
        <v>131376134</v>
      </c>
      <c r="E25" s="56" t="s">
        <v>206</v>
      </c>
      <c r="F25" s="43">
        <v>7500</v>
      </c>
    </row>
    <row r="26" spans="1:6" s="3" customFormat="1" ht="44.25" customHeight="1">
      <c r="A26" s="39">
        <v>42886</v>
      </c>
      <c r="B26" s="40" t="s">
        <v>183</v>
      </c>
      <c r="C26" s="41" t="s">
        <v>187</v>
      </c>
      <c r="D26" s="42">
        <v>131792641</v>
      </c>
      <c r="E26" s="56" t="s">
        <v>207</v>
      </c>
      <c r="F26" s="43">
        <v>1829</v>
      </c>
    </row>
    <row r="27" spans="1:6" s="3" customFormat="1" ht="44.25" customHeight="1">
      <c r="A27" s="39">
        <v>42886</v>
      </c>
      <c r="B27" s="40" t="s">
        <v>184</v>
      </c>
      <c r="C27" s="41" t="s">
        <v>180</v>
      </c>
      <c r="D27" s="42">
        <v>131256406</v>
      </c>
      <c r="E27" s="56" t="s">
        <v>199</v>
      </c>
      <c r="F27" s="43">
        <v>507.4</v>
      </c>
    </row>
    <row r="28" spans="1:6" s="3" customFormat="1" ht="60" customHeight="1">
      <c r="A28" s="39">
        <v>42886</v>
      </c>
      <c r="B28" s="40" t="s">
        <v>185</v>
      </c>
      <c r="C28" s="41" t="s">
        <v>174</v>
      </c>
      <c r="D28" s="42">
        <v>101683287</v>
      </c>
      <c r="E28" s="56" t="s">
        <v>208</v>
      </c>
      <c r="F28" s="43">
        <v>2124</v>
      </c>
    </row>
    <row r="29" spans="1:6" ht="36.75" customHeight="1">
      <c r="A29" s="55"/>
      <c r="B29" s="55"/>
      <c r="C29" s="55"/>
      <c r="D29" s="55"/>
      <c r="E29" s="55"/>
      <c r="F29" s="44">
        <f>SUM(F7:F28)</f>
        <v>297627.40000000002</v>
      </c>
    </row>
    <row r="31" spans="1:6">
      <c r="E31" s="38"/>
    </row>
    <row r="32" spans="1:6">
      <c r="F32" s="32"/>
    </row>
    <row r="33" spans="6:6">
      <c r="F33" s="32"/>
    </row>
  </sheetData>
  <mergeCells count="4">
    <mergeCell ref="A1:F1"/>
    <mergeCell ref="A2:F2"/>
    <mergeCell ref="A4:F4"/>
    <mergeCell ref="A29:E29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ENE 2015)</vt:lpstr>
      <vt:lpstr>FEB 2015</vt:lpstr>
      <vt:lpstr>MAR 2015</vt:lpstr>
      <vt:lpstr>ABRIL 2015</vt:lpstr>
      <vt:lpstr>Mayo 2017</vt:lpstr>
      <vt:lpstr>'ABRIL 2015'!Área_de_impresión</vt:lpstr>
      <vt:lpstr>'ENE 2015)'!Área_de_impresión</vt:lpstr>
      <vt:lpstr>'FEB 2015'!Área_de_impresión</vt:lpstr>
      <vt:lpstr>'MAR 2015'!Área_de_impresión</vt:lpstr>
      <vt:lpstr>'Mayo 2017'!Área_de_impresión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emily.garcia</dc:creator>
  <cp:lastModifiedBy>Miguelina Ozuna</cp:lastModifiedBy>
  <cp:lastPrinted>2016-01-06T15:57:27Z</cp:lastPrinted>
  <dcterms:created xsi:type="dcterms:W3CDTF">2012-03-19T16:34:38Z</dcterms:created>
  <dcterms:modified xsi:type="dcterms:W3CDTF">2017-06-06T19:42:51Z</dcterms:modified>
</cp:coreProperties>
</file>