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9EB5217F-F424-4551-98DE-B394160159D8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Militar" sheetId="1" r:id="rId1"/>
  </sheets>
  <definedNames>
    <definedName name="_xlnm.Print_Area" localSheetId="0">'Empleados Militar'!$B$1:$Q$18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K11" i="1"/>
  <c r="L11" i="1"/>
  <c r="M11" i="1"/>
  <c r="N11" i="1"/>
  <c r="O11" i="1"/>
  <c r="P11" i="1"/>
  <c r="J10" i="1"/>
  <c r="Q10" i="1" s="1"/>
  <c r="J9" i="1" l="1"/>
  <c r="J11" i="1" s="1"/>
  <c r="Q9" i="1" l="1"/>
  <c r="Q11" i="1" s="1"/>
</calcChain>
</file>

<file path=xl/sharedStrings.xml><?xml version="1.0" encoding="utf-8"?>
<sst xmlns="http://schemas.openxmlformats.org/spreadsheetml/2006/main" count="35" uniqueCount="30">
  <si>
    <t>TOTAL GENERAL</t>
  </si>
  <si>
    <t>Chofer</t>
  </si>
  <si>
    <t xml:space="preserve">IS/R              (Ley 11-92)     </t>
  </si>
  <si>
    <t>OTRAS RETENCIONES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</si>
  <si>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</si>
  <si>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</si>
  <si>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</si>
  <si>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</si>
  <si>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</si>
  <si>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</si>
  <si>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</si>
  <si>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</si>
  <si>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</si>
  <si>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</si>
  <si>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</si>
  <si>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</si>
  <si>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</si>
  <si>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</si>
  <si>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</si>
  <si>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</si>
  <si>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</si>
  <si>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</si>
  <si>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</si>
  <si>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</si>
  <si>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</si>
  <si>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Paola M. Andújar</t>
  </si>
  <si>
    <t>Enc. División de Recursos Humanos</t>
  </si>
  <si>
    <t>Estatuto Simplificado</t>
  </si>
  <si>
    <t>Israelin De Oleo</t>
  </si>
  <si>
    <t>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</si>
</sst>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5"/>
  <sheetViews>
    <sheetView tabSelected="1" zoomScale="85" zoomScaleNormal="85" zoomScaleSheetLayoutView="20" zoomScalePageLayoutView="50" workbookViewId="0">
      <selection activeCell="B1" sqref="B1:Q18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1.28515625" style="17" customWidth="1"/>
    <col min="7" max="7" width="24.7109375" style="17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21"/>
      <c r="S1" s="21"/>
    </row>
    <row r="2" spans="2:46" s="1" customFormat="1" x14ac:dyDescent="0.3">
      <c r="B2" s="31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31" t="s">
        <v>17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0"/>
      <c r="S4" s="20"/>
    </row>
    <row r="5" spans="2:46" s="1" customFormat="1" x14ac:dyDescent="0.3">
      <c r="B5" s="31" t="s">
        <v>29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34" t="s">
        <v>19</v>
      </c>
      <c r="C7" s="34" t="s">
        <v>20</v>
      </c>
      <c r="D7" s="34" t="s">
        <v>21</v>
      </c>
      <c r="E7" s="36" t="s">
        <v>22</v>
      </c>
      <c r="F7" s="34" t="s">
        <v>23</v>
      </c>
      <c r="G7" s="34" t="s">
        <v>24</v>
      </c>
      <c r="H7" s="27" t="s">
        <v>11</v>
      </c>
      <c r="I7" s="27" t="s">
        <v>13</v>
      </c>
      <c r="J7" s="27" t="s">
        <v>14</v>
      </c>
      <c r="K7" s="27" t="s">
        <v>2</v>
      </c>
      <c r="L7" s="35" t="s">
        <v>15</v>
      </c>
      <c r="M7" s="35"/>
      <c r="N7" s="35"/>
      <c r="O7" s="35" t="s">
        <v>4</v>
      </c>
      <c r="P7" s="27" t="s">
        <v>3</v>
      </c>
      <c r="Q7" s="27" t="s">
        <v>12</v>
      </c>
    </row>
    <row r="8" spans="2:46" ht="45" customHeight="1" x14ac:dyDescent="0.2">
      <c r="B8" s="34"/>
      <c r="C8" s="34"/>
      <c r="D8" s="34"/>
      <c r="E8" s="36"/>
      <c r="F8" s="34"/>
      <c r="G8" s="34"/>
      <c r="H8" s="27"/>
      <c r="I8" s="27"/>
      <c r="J8" s="27"/>
      <c r="K8" s="27"/>
      <c r="L8" s="19" t="s">
        <v>8</v>
      </c>
      <c r="M8" s="19" t="s">
        <v>10</v>
      </c>
      <c r="N8" s="19" t="s">
        <v>9</v>
      </c>
      <c r="O8" s="35"/>
      <c r="P8" s="27"/>
      <c r="Q8" s="27"/>
    </row>
    <row r="9" spans="2:46" s="1" customFormat="1" ht="25.5" customHeight="1" x14ac:dyDescent="0.2">
      <c r="B9" s="7" t="s">
        <v>5</v>
      </c>
      <c r="C9" s="8" t="s">
        <v>6</v>
      </c>
      <c r="D9" s="7" t="s">
        <v>1</v>
      </c>
      <c r="E9" s="8" t="s">
        <v>7</v>
      </c>
      <c r="F9" s="7" t="s">
        <v>16</v>
      </c>
      <c r="G9" s="7" t="s">
        <v>27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2000</v>
      </c>
      <c r="P9" s="11">
        <v>0</v>
      </c>
      <c r="Q9" s="11">
        <f>J9-(K9+L9+M9+N9+O9-P9)</f>
        <v>18900</v>
      </c>
    </row>
    <row r="10" spans="2:46" s="1" customFormat="1" ht="25.5" customHeight="1" x14ac:dyDescent="0.2">
      <c r="B10" s="7" t="s">
        <v>28</v>
      </c>
      <c r="C10" s="8" t="s">
        <v>6</v>
      </c>
      <c r="D10" s="7" t="s">
        <v>1</v>
      </c>
      <c r="E10" s="8" t="s">
        <v>7</v>
      </c>
      <c r="F10" s="7" t="s">
        <v>16</v>
      </c>
      <c r="G10" s="7" t="s">
        <v>27</v>
      </c>
      <c r="H10" s="9">
        <v>20900</v>
      </c>
      <c r="I10" s="10">
        <v>30</v>
      </c>
      <c r="J10" s="9">
        <f>(H10/30)*I10</f>
        <v>20900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f>J10-(K10+L10+M10+N10+O10-P10)</f>
        <v>20900</v>
      </c>
    </row>
    <row r="11" spans="2:46" s="1" customFormat="1" x14ac:dyDescent="0.2">
      <c r="B11" s="28" t="s">
        <v>0</v>
      </c>
      <c r="C11" s="29"/>
      <c r="D11" s="29"/>
      <c r="E11" s="29"/>
      <c r="F11" s="29"/>
      <c r="G11" s="30"/>
      <c r="H11" s="12">
        <f t="shared" ref="H11:P11" si="0">SUM(H9:H10)</f>
        <v>41800</v>
      </c>
      <c r="I11" s="12"/>
      <c r="J11" s="12">
        <f t="shared" si="0"/>
        <v>41800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2000</v>
      </c>
      <c r="P11" s="12">
        <f t="shared" si="0"/>
        <v>0</v>
      </c>
      <c r="Q11" s="12">
        <f>SUM(Q9:Q10)</f>
        <v>39800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3"/>
      <c r="M12" s="14"/>
      <c r="N12" s="13"/>
      <c r="O12" s="13"/>
      <c r="P12" s="13"/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33.7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5.15" customHeight="1" x14ac:dyDescent="0.2">
      <c r="B15" s="23" t="s">
        <v>25</v>
      </c>
      <c r="C15" s="26"/>
      <c r="D15" s="2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2.9" customHeight="1" x14ac:dyDescent="0.2">
      <c r="B16" s="24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46" s="1" customForma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14"/>
      <c r="N17" s="13"/>
      <c r="O17" s="13"/>
      <c r="P17" s="13"/>
      <c r="Q17" s="1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2:46" s="1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15"/>
      <c r="O18" s="15"/>
      <c r="P18" s="15"/>
      <c r="Q18" s="15"/>
    </row>
    <row r="19" spans="2:46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46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46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46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46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46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46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46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46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46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46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46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46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46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2:17" s="4" customForma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</sheetData>
  <mergeCells count="20"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1:G11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2022-06-13T19:03:11Z</dcterms:modified>
</cp:coreProperties>
</file>