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3\"/>
    </mc:Choice>
  </mc:AlternateContent>
  <xr:revisionPtr revIDLastSave="0" documentId="8_{F51A582D-EF48-4D57-B975-3ADEAE14AA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ado de Situación" sheetId="6" r:id="rId1"/>
  </sheets>
  <definedNames>
    <definedName name="Print_Area" localSheetId="0">'Estado de Situación'!$A$1:$F$61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6" l="1"/>
  <c r="C38" i="6"/>
  <c r="C34" i="6"/>
  <c r="C26" i="6"/>
  <c r="C19" i="6"/>
  <c r="C40" i="6" l="1"/>
  <c r="C28" i="6"/>
  <c r="C47" i="6" l="1"/>
  <c r="C50" i="6" l="1"/>
</calcChain>
</file>

<file path=xl/sharedStrings.xml><?xml version="1.0" encoding="utf-8"?>
<sst xmlns="http://schemas.openxmlformats.org/spreadsheetml/2006/main" count="33" uniqueCount="33">
  <si>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</si>
  <si>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</si>
  <si>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</si>
  <si>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</si>
  <si>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</si>
  <si>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</si>
  <si>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</si>
  <si>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</si>
  <si>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</si>
  <si>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</si>
  <si>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</si>
  <si>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</si>
  <si>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</si>
  <si>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</si>
  <si>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</si>
  <si>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</si>
  <si>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</si>
  <si>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</si>
  <si>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</si>
  <si>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</si>
  <si>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</si>
  <si>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activos no financieros</t>
  </si>
  <si>
    <t>Otros pasivos corrientes</t>
  </si>
  <si>
    <t xml:space="preserve">Cuentas por pagar a corto plazo </t>
  </si>
  <si>
    <t>Pasivos corrientes (Nota 12)</t>
  </si>
  <si>
    <t>Gabriela Calderón</t>
  </si>
  <si>
    <t>Enc. Dpto. Administrativo y Financiero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</si>
  <si>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</si>
  <si>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</si>
  <si>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</si>
  <si>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</si>
  <si>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</si>
  <si>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>Al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</si>
</sst>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3" fontId="8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9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2" fillId="0" borderId="0" xfId="0" applyFont="1"/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164" fontId="14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3" fontId="5" fillId="0" borderId="0" xfId="1" applyFont="1" applyAlignment="1"/>
    <xf numFmtId="43" fontId="2" fillId="0" borderId="1" xfId="1" applyFont="1" applyBorder="1"/>
    <xf numFmtId="43" fontId="2" fillId="0" borderId="0" xfId="1" applyFont="1" applyAlignment="1">
      <alignment horizontal="right" vertical="center" wrapText="1"/>
    </xf>
    <xf numFmtId="43" fontId="2" fillId="0" borderId="0" xfId="1" applyFont="1"/>
    <xf numFmtId="43" fontId="10" fillId="0" borderId="0" xfId="1" applyFont="1"/>
    <xf numFmtId="43" fontId="11" fillId="0" borderId="0" xfId="1" applyFont="1"/>
    <xf numFmtId="43" fontId="13" fillId="0" borderId="0" xfId="1" applyFont="1" applyAlignment="1">
      <alignment horizontal="center" vertical="center"/>
    </xf>
    <xf numFmtId="43" fontId="5" fillId="0" borderId="0" xfId="1" applyFont="1" applyFill="1" applyAlignment="1"/>
    <xf numFmtId="43" fontId="2" fillId="0" borderId="2" xfId="1" applyFont="1" applyBorder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3" fontId="5" fillId="0" borderId="2" xfId="1" applyFont="1" applyFill="1" applyBorder="1" applyAlignment="1">
      <alignment horizontal="right"/>
    </xf>
    <xf numFmtId="43" fontId="2" fillId="0" borderId="1" xfId="1" applyFont="1" applyFill="1" applyBorder="1"/>
    <xf numFmtId="0" fontId="16" fillId="0" borderId="0" xfId="0" applyFont="1" applyAlignment="1">
      <alignment horizontal="left" vertical="center" wrapText="1"/>
    </xf>
    <xf numFmtId="43" fontId="16" fillId="3" borderId="3" xfId="1" applyFont="1" applyFill="1" applyBorder="1" applyAlignment="1"/>
    <xf numFmtId="0" fontId="0" fillId="0" borderId="0" xfId="0" applyAlignment="1">
      <alignment horizontal="center" wrapText="1"/>
    </xf>
    <xf numFmtId="43" fontId="16" fillId="2" borderId="2" xfId="1" applyFont="1" applyFill="1" applyBorder="1" applyAlignment="1">
      <alignment horizontal="right"/>
    </xf>
    <xf numFmtId="43" fontId="16" fillId="0" borderId="0" xfId="1" applyFont="1" applyAlignment="1"/>
    <xf numFmtId="43" fontId="16" fillId="0" borderId="1" xfId="1" applyFont="1" applyBorder="1" applyAlignment="1"/>
    <xf numFmtId="43" fontId="2" fillId="2" borderId="2" xfId="1" applyFont="1" applyFill="1" applyBorder="1" applyAlignment="1">
      <alignment horizontal="right"/>
    </xf>
    <xf numFmtId="43" fontId="2" fillId="0" borderId="0" xfId="1" applyFont="1" applyAlignment="1">
      <alignment horizontal="right"/>
    </xf>
    <xf numFmtId="164" fontId="10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0</xdr:rowOff>
    </xdr:from>
    <xdr:to>
      <xdr:col>5</xdr:col>
      <xdr:colOff>361718</xdr:colOff>
      <xdr:row>7</xdr:row>
      <xdr:rowOff>12700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D995FFF-11D4-4F77-9D5E-EA8DBF5AC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90500"/>
          <a:ext cx="63338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L1017"/>
  <sheetViews>
    <sheetView tabSelected="1" topLeftCell="A49" workbookViewId="0">
      <selection sqref="A1:F61"/>
    </sheetView>
  </sheetViews>
  <sheetFormatPr baseColWidth="10" defaultColWidth="12.625" defaultRowHeight="15" customHeight="1" x14ac:dyDescent="0.2"/>
  <cols>
    <col min="2" max="2" width="41.375" customWidth="1"/>
    <col min="3" max="3" width="14.25" customWidth="1"/>
    <col min="4" max="4" width="2.125" customWidth="1"/>
    <col min="5" max="5" width="9.375" customWidth="1"/>
    <col min="6" max="7" width="12.375" customWidth="1"/>
    <col min="8" max="8" width="15.25" customWidth="1"/>
    <col min="9" max="9" width="9.375" customWidth="1"/>
    <col min="10" max="10" width="22.125" customWidth="1"/>
    <col min="11" max="11" width="14.125" customWidth="1"/>
    <col min="12" max="12" width="15.375" customWidth="1"/>
    <col min="13" max="26" width="9.375" customWidth="1"/>
  </cols>
  <sheetData>
    <row r="9" spans="2:6" ht="27.6" customHeight="1" x14ac:dyDescent="0.2">
      <c r="B9" s="62"/>
      <c r="C9" s="63"/>
      <c r="D9" s="63"/>
      <c r="E9" s="51"/>
    </row>
    <row r="10" spans="2:6" ht="15.75" x14ac:dyDescent="0.2">
      <c r="B10" s="64" t="s">
        <v>0</v>
      </c>
      <c r="C10" s="65"/>
      <c r="D10" s="65"/>
    </row>
    <row r="11" spans="2:6" ht="15.75" x14ac:dyDescent="0.2">
      <c r="B11" s="64" t="s">
        <v>32</v>
      </c>
      <c r="C11" s="65"/>
      <c r="D11" s="65"/>
    </row>
    <row r="12" spans="2:6" ht="15.75" x14ac:dyDescent="0.2">
      <c r="B12" s="64" t="s">
        <v>1</v>
      </c>
      <c r="C12" s="65"/>
      <c r="D12" s="65"/>
    </row>
    <row r="13" spans="2:6" ht="12" customHeight="1" x14ac:dyDescent="0.2">
      <c r="B13" s="1"/>
      <c r="C13" s="1"/>
      <c r="D13" s="1"/>
    </row>
    <row r="14" spans="2:6" ht="12.75" customHeight="1" x14ac:dyDescent="0.2">
      <c r="B14" s="2"/>
      <c r="C14" s="58"/>
      <c r="D14" s="3"/>
      <c r="F14" s="26"/>
    </row>
    <row r="15" spans="2:6" ht="15.75" x14ac:dyDescent="0.2">
      <c r="B15" s="4" t="s">
        <v>2</v>
      </c>
      <c r="C15" s="2"/>
      <c r="D15" s="2"/>
    </row>
    <row r="16" spans="2:6" ht="15.75" x14ac:dyDescent="0.25">
      <c r="B16" s="4" t="s">
        <v>3</v>
      </c>
      <c r="C16" s="2"/>
      <c r="D16" s="2"/>
      <c r="F16" s="39"/>
    </row>
    <row r="17" spans="2:12" ht="15.75" x14ac:dyDescent="0.25">
      <c r="B17" s="5" t="s">
        <v>4</v>
      </c>
      <c r="C17" s="47">
        <v>46186063.719999999</v>
      </c>
      <c r="D17" s="6"/>
      <c r="E17" s="7"/>
      <c r="F17" s="27"/>
      <c r="G17" s="28"/>
      <c r="H17" s="27"/>
    </row>
    <row r="18" spans="2:12" ht="15.75" x14ac:dyDescent="0.25">
      <c r="B18" s="5" t="s">
        <v>18</v>
      </c>
      <c r="C18" s="40">
        <v>1225928.1499999999</v>
      </c>
      <c r="D18" s="6"/>
      <c r="E18" s="7"/>
      <c r="F18" s="27"/>
      <c r="G18" s="28"/>
      <c r="H18" s="27"/>
    </row>
    <row r="19" spans="2:12" ht="15.75" x14ac:dyDescent="0.25">
      <c r="B19" s="4" t="s">
        <v>5</v>
      </c>
      <c r="C19" s="31">
        <f>SUM(C17:C18)</f>
        <v>47411991.869999997</v>
      </c>
      <c r="D19" s="11"/>
      <c r="I19" s="9"/>
      <c r="J19" s="10"/>
    </row>
    <row r="20" spans="2:12" ht="10.5" customHeight="1" x14ac:dyDescent="0.25">
      <c r="B20" s="4"/>
      <c r="C20" s="31"/>
      <c r="D20" s="11"/>
      <c r="I20" s="9"/>
      <c r="J20" s="10"/>
    </row>
    <row r="21" spans="2:12" ht="15.75" x14ac:dyDescent="0.25">
      <c r="B21" s="4" t="s">
        <v>6</v>
      </c>
      <c r="C21" s="31"/>
      <c r="D21" s="11"/>
      <c r="I21" s="9"/>
      <c r="J21" s="10"/>
      <c r="L21" s="38"/>
    </row>
    <row r="22" spans="2:12" ht="15.75" x14ac:dyDescent="0.25">
      <c r="B22" s="5" t="s">
        <v>17</v>
      </c>
      <c r="C22" s="30">
        <v>963.71</v>
      </c>
      <c r="D22" s="8"/>
      <c r="I22" s="9"/>
      <c r="J22" s="10"/>
    </row>
    <row r="23" spans="2:12" ht="15.75" x14ac:dyDescent="0.25">
      <c r="B23" s="5" t="s">
        <v>19</v>
      </c>
      <c r="C23" s="55">
        <v>2841208.11</v>
      </c>
      <c r="D23" s="12"/>
      <c r="I23" s="14"/>
      <c r="J23" s="14"/>
    </row>
    <row r="24" spans="2:12" ht="15.75" x14ac:dyDescent="0.25">
      <c r="B24" s="5" t="s">
        <v>20</v>
      </c>
      <c r="C24" s="52">
        <v>124086.87</v>
      </c>
      <c r="D24" s="13"/>
    </row>
    <row r="25" spans="2:12" ht="15.75" x14ac:dyDescent="0.25">
      <c r="B25" s="5" t="s">
        <v>21</v>
      </c>
      <c r="C25" s="33"/>
      <c r="D25" s="15"/>
      <c r="F25" s="25"/>
      <c r="I25" s="16"/>
    </row>
    <row r="26" spans="2:12" ht="15.75" x14ac:dyDescent="0.25">
      <c r="B26" s="4" t="s">
        <v>7</v>
      </c>
      <c r="C26" s="31">
        <f>SUM(C22:C25)</f>
        <v>2966258.69</v>
      </c>
      <c r="D26" s="11"/>
      <c r="I26" s="9"/>
      <c r="J26" s="10"/>
      <c r="L26" s="29"/>
    </row>
    <row r="27" spans="2:12" ht="9" customHeight="1" x14ac:dyDescent="0.25">
      <c r="B27" s="4"/>
      <c r="C27" s="31"/>
      <c r="D27" s="11"/>
      <c r="I27" s="9"/>
      <c r="J27" s="10"/>
    </row>
    <row r="28" spans="2:12" ht="15.75" customHeight="1" x14ac:dyDescent="0.25">
      <c r="B28" s="4" t="s">
        <v>8</v>
      </c>
      <c r="C28" s="31">
        <f>+C19+C26</f>
        <v>50378250.559999995</v>
      </c>
      <c r="D28" s="11"/>
      <c r="I28" s="9"/>
      <c r="J28" s="10"/>
    </row>
    <row r="29" spans="2:12" ht="8.4499999999999993" customHeight="1" x14ac:dyDescent="0.25">
      <c r="B29" s="17"/>
      <c r="C29" s="34"/>
      <c r="D29" s="18"/>
      <c r="I29" s="9"/>
      <c r="J29" s="10"/>
    </row>
    <row r="30" spans="2:12" ht="15.6" customHeight="1" x14ac:dyDescent="0.25">
      <c r="B30" s="4" t="s">
        <v>9</v>
      </c>
      <c r="C30" s="30"/>
      <c r="D30" s="8"/>
      <c r="I30" s="9"/>
      <c r="J30" s="10"/>
    </row>
    <row r="31" spans="2:12" ht="19.5" customHeight="1" x14ac:dyDescent="0.25">
      <c r="B31" s="4" t="s">
        <v>24</v>
      </c>
      <c r="C31" s="30"/>
      <c r="D31" s="8"/>
      <c r="I31" s="9"/>
      <c r="J31" s="10"/>
    </row>
    <row r="32" spans="2:12" ht="15.6" customHeight="1" x14ac:dyDescent="0.25">
      <c r="B32" s="5" t="s">
        <v>23</v>
      </c>
      <c r="C32" s="32">
        <v>102694.65</v>
      </c>
      <c r="D32" s="13"/>
      <c r="E32" s="19"/>
      <c r="F32" s="25"/>
      <c r="G32" s="26"/>
      <c r="I32" s="9"/>
      <c r="J32" s="10"/>
    </row>
    <row r="33" spans="2:11" ht="15.75" x14ac:dyDescent="0.25">
      <c r="B33" s="42" t="s">
        <v>22</v>
      </c>
      <c r="C33" s="48">
        <v>5815.3</v>
      </c>
      <c r="D33" s="17"/>
      <c r="F33" s="43"/>
      <c r="G33" s="41"/>
      <c r="H33" s="41"/>
      <c r="I33" s="44"/>
      <c r="J33" s="10"/>
      <c r="K33" s="19"/>
    </row>
    <row r="34" spans="2:11" ht="15.75" customHeight="1" x14ac:dyDescent="0.25">
      <c r="B34" s="4" t="s">
        <v>10</v>
      </c>
      <c r="C34" s="31">
        <f>SUM(C32:C33)</f>
        <v>108509.95</v>
      </c>
      <c r="D34" s="11"/>
      <c r="E34" s="7"/>
    </row>
    <row r="35" spans="2:11" ht="9.9499999999999993" customHeight="1" x14ac:dyDescent="0.25">
      <c r="B35" s="4"/>
      <c r="C35" s="31"/>
      <c r="D35" s="11"/>
      <c r="E35" s="7"/>
    </row>
    <row r="36" spans="2:11" ht="15.75" customHeight="1" x14ac:dyDescent="0.25">
      <c r="B36" s="4" t="s">
        <v>29</v>
      </c>
      <c r="C36" s="31"/>
      <c r="D36" s="11"/>
      <c r="E36" s="7"/>
    </row>
    <row r="37" spans="2:11" ht="15.75" customHeight="1" x14ac:dyDescent="0.25">
      <c r="B37" s="49" t="s">
        <v>27</v>
      </c>
      <c r="C37" s="50">
        <v>22027.88</v>
      </c>
      <c r="D37" s="11"/>
      <c r="E37" s="7"/>
    </row>
    <row r="38" spans="2:11" ht="15.75" customHeight="1" x14ac:dyDescent="0.25">
      <c r="B38" s="4" t="s">
        <v>28</v>
      </c>
      <c r="C38" s="31">
        <f>SUM(C37)</f>
        <v>22027.88</v>
      </c>
      <c r="D38" s="11"/>
      <c r="E38" s="7"/>
    </row>
    <row r="39" spans="2:11" ht="10.5" customHeight="1" x14ac:dyDescent="0.2">
      <c r="B39" s="4"/>
      <c r="C39" s="31"/>
      <c r="D39" s="11"/>
    </row>
    <row r="40" spans="2:11" ht="15.75" customHeight="1" x14ac:dyDescent="0.25">
      <c r="B40" s="4" t="s">
        <v>11</v>
      </c>
      <c r="C40" s="31">
        <f>+C34+C38</f>
        <v>130537.83</v>
      </c>
      <c r="D40" s="11"/>
      <c r="F40" s="21" t="s">
        <v>12</v>
      </c>
    </row>
    <row r="41" spans="2:11" ht="9" customHeight="1" x14ac:dyDescent="0.2">
      <c r="B41" s="4"/>
      <c r="C41" s="31"/>
      <c r="D41" s="11"/>
    </row>
    <row r="42" spans="2:11" ht="15.75" customHeight="1" x14ac:dyDescent="0.25">
      <c r="B42" s="4" t="s">
        <v>30</v>
      </c>
      <c r="C42" s="34"/>
      <c r="D42" s="18"/>
      <c r="G42" s="22"/>
    </row>
    <row r="43" spans="2:11" ht="15.6" customHeight="1" x14ac:dyDescent="0.25">
      <c r="B43" s="5" t="s">
        <v>13</v>
      </c>
      <c r="C43" s="35">
        <v>11149294</v>
      </c>
      <c r="D43" s="20"/>
      <c r="G43" s="22"/>
    </row>
    <row r="44" spans="2:11" ht="15.6" customHeight="1" x14ac:dyDescent="0.25">
      <c r="B44" s="5" t="s">
        <v>14</v>
      </c>
      <c r="C44" s="53">
        <v>-9663241.1199999992</v>
      </c>
      <c r="D44" s="20"/>
      <c r="G44" s="22"/>
    </row>
    <row r="45" spans="2:11" ht="15.75" customHeight="1" x14ac:dyDescent="0.25">
      <c r="B45" s="5" t="s">
        <v>15</v>
      </c>
      <c r="C45" s="54">
        <v>48761659.850000001</v>
      </c>
      <c r="D45" s="20"/>
      <c r="G45" s="22"/>
    </row>
    <row r="46" spans="2:11" ht="15.75" customHeight="1" x14ac:dyDescent="0.25">
      <c r="B46" s="4" t="s">
        <v>16</v>
      </c>
      <c r="C46" s="36">
        <f>SUM(C43:C45)</f>
        <v>50247712.730000004</v>
      </c>
      <c r="D46" s="23"/>
      <c r="G46" s="22"/>
    </row>
    <row r="47" spans="2:11" ht="15.75" customHeight="1" x14ac:dyDescent="0.25">
      <c r="B47" s="4" t="s">
        <v>31</v>
      </c>
      <c r="C47" s="37">
        <f>C40+C46</f>
        <v>50378250.560000002</v>
      </c>
      <c r="D47" s="11"/>
      <c r="F47" s="22"/>
      <c r="G47" s="22"/>
    </row>
    <row r="48" spans="2:11" ht="15.75" customHeight="1" x14ac:dyDescent="0.25">
      <c r="B48" s="4"/>
      <c r="C48" s="37"/>
      <c r="D48" s="11"/>
      <c r="F48" s="22"/>
      <c r="G48" s="22"/>
    </row>
    <row r="49" spans="2:7" ht="15.75" customHeight="1" x14ac:dyDescent="0.25">
      <c r="B49" s="4"/>
      <c r="C49" s="37"/>
      <c r="D49" s="11"/>
      <c r="F49" s="22"/>
      <c r="G49" s="22"/>
    </row>
    <row r="50" spans="2:7" ht="13.5" customHeight="1" x14ac:dyDescent="0.25">
      <c r="B50" s="17"/>
      <c r="C50" s="56">
        <f>C28-C47</f>
        <v>0</v>
      </c>
      <c r="D50" s="6"/>
    </row>
    <row r="51" spans="2:7" ht="14.1" customHeight="1" x14ac:dyDescent="0.25">
      <c r="B51" s="17"/>
      <c r="C51" s="6"/>
      <c r="D51" s="6"/>
    </row>
    <row r="52" spans="2:7" ht="12.6" customHeight="1" x14ac:dyDescent="0.25">
      <c r="B52" s="17"/>
      <c r="C52" s="6"/>
      <c r="D52" s="6"/>
    </row>
    <row r="53" spans="2:7" ht="15" customHeight="1" x14ac:dyDescent="0.25">
      <c r="B53" s="17"/>
      <c r="C53" s="6"/>
      <c r="D53" s="6"/>
      <c r="F53" s="22"/>
    </row>
    <row r="54" spans="2:7" ht="17.25" customHeight="1" x14ac:dyDescent="0.25">
      <c r="B54" s="59" t="s">
        <v>25</v>
      </c>
      <c r="C54" s="57"/>
    </row>
    <row r="55" spans="2:7" ht="19.5" customHeight="1" x14ac:dyDescent="0.25">
      <c r="B55" s="46" t="s">
        <v>26</v>
      </c>
      <c r="C55" s="46"/>
      <c r="E55" s="24"/>
    </row>
    <row r="56" spans="2:7" ht="14.1" customHeight="1" x14ac:dyDescent="0.25">
      <c r="B56" s="45"/>
      <c r="C56" s="46"/>
      <c r="D56" s="46"/>
      <c r="E56" s="24"/>
    </row>
    <row r="57" spans="2:7" ht="13.5" customHeight="1" x14ac:dyDescent="0.25">
      <c r="B57" s="24"/>
      <c r="C57" s="24"/>
      <c r="D57" s="24"/>
      <c r="E57" s="24"/>
    </row>
    <row r="58" spans="2:7" ht="14.45" customHeight="1" x14ac:dyDescent="0.25">
      <c r="B58" s="24"/>
      <c r="C58" s="24"/>
      <c r="D58" s="24"/>
      <c r="E58" s="24"/>
    </row>
    <row r="59" spans="2:7" ht="12.6" customHeight="1" x14ac:dyDescent="0.25">
      <c r="B59" s="24"/>
      <c r="C59" s="24"/>
      <c r="D59" s="24"/>
      <c r="E59" s="24"/>
    </row>
    <row r="60" spans="2:7" ht="18.95" customHeight="1" x14ac:dyDescent="0.25">
      <c r="B60" s="60"/>
      <c r="C60" s="60"/>
      <c r="D60" s="60"/>
      <c r="E60" s="24"/>
    </row>
    <row r="61" spans="2:7" ht="15.75" customHeight="1" x14ac:dyDescent="0.25">
      <c r="B61" s="61"/>
      <c r="C61" s="61"/>
      <c r="D61" s="61"/>
      <c r="E61" s="24"/>
    </row>
    <row r="62" spans="2:7" ht="15.75" customHeight="1" x14ac:dyDescent="0.2"/>
    <row r="63" spans="2:7" ht="15.75" customHeight="1" x14ac:dyDescent="0.2"/>
    <row r="64" spans="2: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</sheetData>
  <mergeCells count="6">
    <mergeCell ref="B60:D60"/>
    <mergeCell ref="B61:D61"/>
    <mergeCell ref="B9:D9"/>
    <mergeCell ref="B10:D10"/>
    <mergeCell ref="B11:D11"/>
    <mergeCell ref="B12:D12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2022-07-15T15:37:45Z</cp:lastPrinted>
  <dcterms:created xsi:type="dcterms:W3CDTF">2020-07-15T19:18:16Z</dcterms:created>
  <dcterms:modified xsi:type="dcterms:W3CDTF">2023-07-17T19:32:55Z</dcterms:modified>
</cp:coreProperties>
</file>