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8_{241F197D-C579-47DE-86E0-C833A6D1982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agosto. 2022" sheetId="1" r:id="rId1"/>
    <sheet name="Hoja1" sheetId="2" r:id="rId2"/>
  </sheets>
  <definedNames>
    <definedName name="_xlnm.Print_Area" localSheetId="0">'agosto. 2022'!$A$1:$H$26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2" l="1"/>
  <c r="S11" i="2"/>
  <c r="P14" i="2"/>
  <c r="L12" i="2"/>
  <c r="L13" i="2"/>
  <c r="L14" i="2" s="1"/>
  <c r="L11" i="2"/>
  <c r="F15" i="1" l="1"/>
  <c r="F17" i="1" s="1"/>
</calcChain>
</file>

<file path=xl/sharedStrings.xml><?xml version="1.0" encoding="utf-8"?>
<sst xmlns="http://schemas.openxmlformats.org/spreadsheetml/2006/main" count="25" uniqueCount="24">
  <si>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</si>
  <si>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</si>
  <si>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</si>
  <si>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</si>
  <si>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</si>
  <si>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</si>
  <si>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</si>
  <si>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</si>
  <si>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</si>
  <si>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</si>
  <si>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</si>
  <si>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</si>
  <si>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</si>
  <si>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</si>
  <si>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</si>
  <si>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</si>
  <si>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2.2.1.6.01</t>
  </si>
  <si>
    <t>Participación de la Sra. Angers Sánchez en el Diplomado Gerencia de Presupuesto</t>
  </si>
  <si>
    <t>People Business School</t>
  </si>
  <si>
    <t>En proceso de pago</t>
  </si>
  <si>
    <t>Edesur Dominicana</t>
  </si>
  <si>
    <t>B1500320116</t>
  </si>
  <si>
    <t xml:space="preserve">      RELACIÓN DE CUENTAS POR PAGAR AL 31 DE AGOSTO DE 2022</t>
  </si>
  <si>
    <t>Servicios de energía 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</si>
</sst>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5">
    <xf numFmtId="0" fontId="0" fillId="0" borderId="0" xfId="0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43" fontId="3" fillId="0" borderId="0" xfId="1" applyFont="1" applyAlignment="1">
      <alignment horizontal="right" vertical="center"/>
    </xf>
    <xf numFmtId="43" fontId="7" fillId="0" borderId="0" xfId="1"/>
    <xf numFmtId="1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/>
    <xf numFmtId="43" fontId="10" fillId="0" borderId="0" xfId="1" applyFont="1" applyAlignment="1">
      <alignment horizontal="right" vertical="center"/>
    </xf>
    <xf numFmtId="43" fontId="0" fillId="0" borderId="0" xfId="0" applyNumberFormat="1"/>
    <xf numFmtId="43" fontId="9" fillId="0" borderId="0" xfId="1" applyFont="1" applyFill="1"/>
    <xf numFmtId="43" fontId="7" fillId="0" borderId="0" xfId="1" applyFill="1"/>
    <xf numFmtId="0" fontId="9" fillId="2" borderId="0" xfId="0" applyFont="1" applyFill="1"/>
    <xf numFmtId="43" fontId="9" fillId="2" borderId="0" xfId="1" applyFont="1" applyFill="1"/>
    <xf numFmtId="43" fontId="7" fillId="2" borderId="0" xfId="1" applyFill="1"/>
    <xf numFmtId="0" fontId="0" fillId="2" borderId="0" xfId="0" applyFill="1"/>
    <xf numFmtId="43" fontId="7" fillId="2" borderId="0" xfId="1" applyFill="1" applyBorder="1"/>
    <xf numFmtId="43" fontId="3" fillId="2" borderId="0" xfId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3" fontId="3" fillId="0" borderId="4" xfId="1" applyFont="1" applyFill="1" applyBorder="1" applyAlignment="1">
      <alignment vertical="center"/>
    </xf>
    <xf numFmtId="0" fontId="9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43" fontId="6" fillId="0" borderId="5" xfId="1" applyFont="1" applyFill="1" applyBorder="1" applyAlignment="1">
      <alignment horizontal="right" vertical="center"/>
    </xf>
    <xf numFmtId="164" fontId="3" fillId="0" borderId="6" xfId="0" applyNumberFormat="1" applyFont="1" applyBorder="1" applyAlignment="1">
      <alignment horizontal="center" vertical="center"/>
    </xf>
    <xf numFmtId="0" fontId="12" fillId="0" borderId="7" xfId="0" applyFont="1" applyBorder="1"/>
    <xf numFmtId="164" fontId="15" fillId="2" borderId="10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1" applyNumberFormat="1" applyFont="1" applyFill="1" applyBorder="1" applyAlignment="1">
      <alignment horizontal="left"/>
    </xf>
    <xf numFmtId="0" fontId="15" fillId="2" borderId="1" xfId="0" applyFont="1" applyFill="1" applyBorder="1"/>
    <xf numFmtId="14" fontId="15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43" fontId="15" fillId="2" borderId="1" xfId="1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43" fontId="0" fillId="0" borderId="0" xfId="1" applyFont="1"/>
    <xf numFmtId="0" fontId="14" fillId="0" borderId="0" xfId="0" applyFont="1" applyAlignment="1">
      <alignment horizontal="center"/>
    </xf>
    <xf numFmtId="9" fontId="13" fillId="3" borderId="8" xfId="4" applyFont="1" applyFill="1" applyBorder="1" applyAlignment="1">
      <alignment horizontal="center" vertical="center" wrapText="1"/>
    </xf>
    <xf numFmtId="9" fontId="13" fillId="3" borderId="9" xfId="4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183536</xdr:colOff>
      <xdr:row>0</xdr:row>
      <xdr:rowOff>230443</xdr:rowOff>
    </xdr:from>
    <xdr:to>
      <xdr:col>4</xdr:col>
      <xdr:colOff>698501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Q28"/>
  <sheetViews>
    <sheetView tabSelected="1" showWhiteSpace="0" zoomScale="93" zoomScaleNormal="93" zoomScaleSheetLayoutView="100" workbookViewId="0">
      <selection sqref="A1:H26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9.42578125" customWidth="1"/>
    <col min="4" max="4" width="48.7109375" customWidth="1"/>
    <col min="5" max="5" width="21.28515625" style="1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9" spans="1:17" ht="18" x14ac:dyDescent="0.25">
      <c r="A9" s="48" t="s">
        <v>22</v>
      </c>
      <c r="B9" s="48"/>
      <c r="C9" s="48"/>
      <c r="D9" s="48"/>
      <c r="E9" s="48"/>
      <c r="F9" s="48"/>
      <c r="G9" s="48"/>
      <c r="H9" s="48"/>
    </row>
    <row r="10" spans="1:17" ht="14.25" customHeight="1" thickBot="1" x14ac:dyDescent="0.4"/>
    <row r="11" spans="1:17" ht="16.5" customHeight="1" x14ac:dyDescent="0.25">
      <c r="A11" s="49" t="s">
        <v>0</v>
      </c>
      <c r="B11" s="51" t="s">
        <v>1</v>
      </c>
      <c r="C11" s="53" t="s">
        <v>2</v>
      </c>
      <c r="D11" s="53" t="s">
        <v>3</v>
      </c>
      <c r="E11" s="51" t="s">
        <v>6</v>
      </c>
      <c r="F11" s="51" t="s">
        <v>4</v>
      </c>
      <c r="G11" s="51" t="s">
        <v>7</v>
      </c>
      <c r="H11" s="53" t="s">
        <v>5</v>
      </c>
      <c r="I11" s="3"/>
      <c r="P11" s="6"/>
    </row>
    <row r="12" spans="1:17" ht="28.5" customHeight="1" x14ac:dyDescent="0.25">
      <c r="A12" s="50"/>
      <c r="B12" s="52"/>
      <c r="C12" s="54"/>
      <c r="D12" s="54"/>
      <c r="E12" s="52"/>
      <c r="F12" s="52"/>
      <c r="G12" s="52"/>
      <c r="H12" s="54"/>
      <c r="I12" s="3"/>
    </row>
    <row r="13" spans="1:17" ht="1.5" customHeight="1" x14ac:dyDescent="0.25">
      <c r="A13" s="50"/>
      <c r="B13" s="52"/>
      <c r="C13" s="54"/>
      <c r="D13" s="54"/>
      <c r="E13" s="52"/>
      <c r="F13" s="52"/>
      <c r="G13" s="52"/>
      <c r="H13" s="54"/>
      <c r="I13" s="3"/>
      <c r="J13" s="5"/>
      <c r="K13" s="4"/>
      <c r="L13" s="5"/>
      <c r="M13" s="5"/>
      <c r="N13" s="5"/>
      <c r="O13" s="5"/>
      <c r="P13" s="5"/>
      <c r="Q13" s="5"/>
    </row>
    <row r="14" spans="1:17" s="19" customFormat="1" ht="31.5" customHeight="1" x14ac:dyDescent="0.25">
      <c r="A14" s="38">
        <v>43361</v>
      </c>
      <c r="B14" s="39" t="s">
        <v>10</v>
      </c>
      <c r="C14" s="40" t="s">
        <v>18</v>
      </c>
      <c r="D14" s="41" t="s">
        <v>17</v>
      </c>
      <c r="E14" s="42" t="s">
        <v>9</v>
      </c>
      <c r="F14" s="43">
        <v>18500</v>
      </c>
      <c r="G14" s="44">
        <v>43464</v>
      </c>
      <c r="H14" s="45" t="s">
        <v>11</v>
      </c>
      <c r="I14" s="16"/>
      <c r="J14" s="20"/>
      <c r="K14" s="21"/>
      <c r="L14" s="20"/>
      <c r="M14" s="20"/>
      <c r="N14" s="20"/>
      <c r="O14" s="20"/>
      <c r="P14" s="20"/>
      <c r="Q14" s="20"/>
    </row>
    <row r="15" spans="1:17" s="19" customFormat="1" ht="30" x14ac:dyDescent="0.25">
      <c r="A15" s="38">
        <v>43549</v>
      </c>
      <c r="B15" s="39" t="s">
        <v>12</v>
      </c>
      <c r="C15" s="40" t="s">
        <v>13</v>
      </c>
      <c r="D15" s="46" t="s">
        <v>14</v>
      </c>
      <c r="E15" s="42" t="s">
        <v>15</v>
      </c>
      <c r="F15" s="43">
        <f>2570.8+957.08</f>
        <v>3527.88</v>
      </c>
      <c r="G15" s="44">
        <v>43829</v>
      </c>
      <c r="H15" s="45" t="s">
        <v>11</v>
      </c>
      <c r="I15" s="16"/>
      <c r="J15" s="20"/>
      <c r="K15" s="21"/>
      <c r="L15" s="20"/>
      <c r="M15" s="20"/>
      <c r="N15" s="20"/>
      <c r="O15" s="20"/>
      <c r="P15" s="20"/>
      <c r="Q15" s="20"/>
    </row>
    <row r="16" spans="1:17" s="19" customFormat="1" ht="32.450000000000003" customHeight="1" x14ac:dyDescent="0.25">
      <c r="A16" s="30">
        <v>44804</v>
      </c>
      <c r="B16" s="31" t="s">
        <v>21</v>
      </c>
      <c r="C16" s="32" t="s">
        <v>20</v>
      </c>
      <c r="D16" s="33" t="s">
        <v>23</v>
      </c>
      <c r="E16" s="34" t="s">
        <v>16</v>
      </c>
      <c r="F16" s="37">
        <v>69694.75</v>
      </c>
      <c r="G16" s="35">
        <v>44831</v>
      </c>
      <c r="H16" s="36" t="s">
        <v>19</v>
      </c>
      <c r="I16" s="16"/>
      <c r="J16" s="17"/>
      <c r="K16" s="17"/>
      <c r="L16" s="17"/>
      <c r="M16" s="17"/>
      <c r="N16" s="17"/>
      <c r="O16" s="17"/>
      <c r="P16" s="18"/>
      <c r="Q16" s="18"/>
    </row>
    <row r="17" spans="1:17" ht="15" customHeight="1" thickBot="1" x14ac:dyDescent="0.3">
      <c r="A17" s="22" t="s">
        <v>8</v>
      </c>
      <c r="B17" s="23"/>
      <c r="C17" s="24"/>
      <c r="D17" s="25"/>
      <c r="E17" s="26"/>
      <c r="F17" s="27">
        <f>+F14+F15+F16</f>
        <v>91722.63</v>
      </c>
      <c r="G17" s="28"/>
      <c r="H17" s="29"/>
      <c r="I17" s="3"/>
      <c r="J17" s="14"/>
      <c r="K17" s="14"/>
      <c r="L17" s="14"/>
      <c r="M17" s="14"/>
      <c r="N17" s="14"/>
      <c r="O17" s="14"/>
      <c r="P17" s="15"/>
      <c r="Q17" s="15"/>
    </row>
    <row r="18" spans="1:17" ht="15.75" x14ac:dyDescent="0.25">
      <c r="A18" s="3"/>
      <c r="B18" s="8"/>
      <c r="C18" s="9"/>
      <c r="D18" s="3"/>
      <c r="E18" s="10"/>
      <c r="F18" s="4"/>
      <c r="G18" s="7"/>
      <c r="H18" s="8"/>
      <c r="I18" s="3"/>
      <c r="J18" s="3"/>
      <c r="K18" s="3"/>
      <c r="L18" s="3"/>
      <c r="M18" s="3"/>
      <c r="N18" s="3"/>
      <c r="O18" s="3"/>
    </row>
    <row r="19" spans="1:17" ht="15.75" x14ac:dyDescent="0.25">
      <c r="B19" s="3"/>
      <c r="C19" s="3"/>
      <c r="D19" s="3"/>
      <c r="E19" s="11"/>
      <c r="F19" s="12"/>
      <c r="G19" s="3"/>
      <c r="H19" s="3"/>
      <c r="I19" s="3"/>
      <c r="J19" s="3"/>
      <c r="K19" s="3"/>
      <c r="L19" s="3"/>
      <c r="M19" s="3"/>
      <c r="N19" s="3"/>
      <c r="O19" s="3"/>
    </row>
    <row r="20" spans="1:17" ht="15.75" x14ac:dyDescent="0.25">
      <c r="C20" s="3"/>
      <c r="D20" s="3"/>
      <c r="E20" s="11"/>
      <c r="F20" s="12"/>
    </row>
    <row r="21" spans="1:17" ht="15.75" x14ac:dyDescent="0.25">
      <c r="C21" s="3"/>
      <c r="D21" s="3"/>
      <c r="E21" s="11"/>
      <c r="F21" s="12"/>
      <c r="G21" s="13"/>
      <c r="H21" s="13"/>
    </row>
    <row r="22" spans="1:17" x14ac:dyDescent="0.35">
      <c r="D22" s="3"/>
      <c r="E22" s="2"/>
      <c r="F22" s="13"/>
    </row>
    <row r="23" spans="1:17" x14ac:dyDescent="0.35">
      <c r="D23" s="3"/>
      <c r="E23" s="2"/>
      <c r="F23" s="13"/>
    </row>
    <row r="24" spans="1:17" x14ac:dyDescent="0.35">
      <c r="E24" s="2"/>
      <c r="F24" s="13"/>
    </row>
    <row r="25" spans="1:17" x14ac:dyDescent="0.35">
      <c r="E25" s="2"/>
    </row>
    <row r="26" spans="1:17" x14ac:dyDescent="0.35">
      <c r="E26" s="2"/>
    </row>
    <row r="27" spans="1:17" x14ac:dyDescent="0.35">
      <c r="E27" s="2"/>
    </row>
    <row r="28" spans="1:17" x14ac:dyDescent="0.35">
      <c r="E28" s="2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5" type="noConversion"/>
  <pageMargins left="0.23622047244094491" right="0.23622047244094491" top="0.15748031496062992" bottom="0.15748031496062992" header="0.31496062992125984" footer="0.31496062992125984"/>
  <pageSetup scale="68" orientation="landscape" r:id="rId1"/>
  <colBreaks count="1" manualBreakCount="1">
    <brk id="8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11:S20"/>
  <sheetViews>
    <sheetView topLeftCell="D4" workbookViewId="0">
      <selection activeCell="F20" sqref="F20"/>
    </sheetView>
  </sheetViews>
  <sheetFormatPr baseColWidth="10" defaultRowHeight="15" x14ac:dyDescent="0.25"/>
  <sheetData>
    <row r="11" spans="10:19" x14ac:dyDescent="0.25">
      <c r="J11">
        <v>5</v>
      </c>
      <c r="K11">
        <v>2000</v>
      </c>
      <c r="L11" s="47">
        <f>+J11*K11</f>
        <v>10000</v>
      </c>
      <c r="N11" s="47">
        <v>23500</v>
      </c>
      <c r="P11">
        <v>50000</v>
      </c>
      <c r="Q11">
        <v>55</v>
      </c>
      <c r="R11">
        <v>1000</v>
      </c>
      <c r="S11" s="47">
        <f>+R11*Q11</f>
        <v>55000</v>
      </c>
    </row>
    <row r="12" spans="10:19" x14ac:dyDescent="0.25">
      <c r="J12">
        <v>10</v>
      </c>
      <c r="K12">
        <v>1000</v>
      </c>
      <c r="L12" s="47">
        <f t="shared" ref="L12:L13" si="0">+J12*K12</f>
        <v>10000</v>
      </c>
      <c r="N12" s="47">
        <v>20000</v>
      </c>
      <c r="P12">
        <v>55000</v>
      </c>
      <c r="Q12">
        <v>89</v>
      </c>
      <c r="R12">
        <v>500</v>
      </c>
      <c r="S12" s="47">
        <f>+R12*Q12</f>
        <v>44500</v>
      </c>
    </row>
    <row r="13" spans="10:19" x14ac:dyDescent="0.25">
      <c r="J13">
        <v>30</v>
      </c>
      <c r="K13">
        <v>500</v>
      </c>
      <c r="L13" s="47">
        <f t="shared" si="0"/>
        <v>15000</v>
      </c>
      <c r="N13" s="47">
        <v>20000</v>
      </c>
      <c r="P13">
        <v>44500</v>
      </c>
    </row>
    <row r="14" spans="10:19" x14ac:dyDescent="0.25">
      <c r="L14" s="47">
        <f>+L13+L12+L11</f>
        <v>35000</v>
      </c>
      <c r="N14" s="47">
        <v>20000</v>
      </c>
      <c r="P14">
        <f>+P11+P12+P13</f>
        <v>149500</v>
      </c>
    </row>
    <row r="15" spans="10:19" x14ac:dyDescent="0.25">
      <c r="N15" s="47">
        <v>15000</v>
      </c>
    </row>
    <row r="16" spans="10:19" x14ac:dyDescent="0.25">
      <c r="N16" s="47">
        <v>11000</v>
      </c>
    </row>
    <row r="17" spans="14:14" x14ac:dyDescent="0.25">
      <c r="N17" s="47">
        <v>10000</v>
      </c>
    </row>
    <row r="18" spans="14:14" x14ac:dyDescent="0.25">
      <c r="N18" s="13"/>
    </row>
    <row r="19" spans="14:14" x14ac:dyDescent="0.25">
      <c r="N19" s="13"/>
    </row>
    <row r="20" spans="14:14" x14ac:dyDescent="0.25">
      <c r="N2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agosto. 2022</vt:lpstr>
      <vt:lpstr>Hoja1</vt:lpstr>
      <vt:lpstr>'agosto. 2022'!Área_de_impresión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2022-08-03T12:21:12Z</cp:lastPrinted>
  <dcterms:created xsi:type="dcterms:W3CDTF">2018-03-14T17:26:44Z</dcterms:created>
  <dcterms:modified xsi:type="dcterms:W3CDTF">2022-09-09T18:01:18Z</dcterms:modified>
</cp:coreProperties>
</file>