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a-ccoronado\Documents\1 - Transparencia\Presupuesto\b. Ejecucion del presupuesto\2022\Informe Fisicos FInancieros\"/>
    </mc:Choice>
  </mc:AlternateContent>
  <xr:revisionPtr revIDLastSave="0" documentId="8_{2B742C58-34D8-4980-81BE-3D776EE7CDCE}" xr6:coauthVersionLast="47" xr6:coauthVersionMax="47" xr10:uidLastSave="{00000000-0000-0000-0000-000000000000}"/>
  <bookViews>
    <workbookView xWindow="20370" yWindow="-120" windowWidth="29040" windowHeight="15720" xr2:uid="{4338FEAE-DB8E-4C02-BE6D-DDC1311F061E}"/>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1" l="1"/>
  <c r="J30" i="1"/>
  <c r="I30" i="1"/>
  <c r="J29" i="1"/>
  <c r="I29" i="1"/>
  <c r="C16" i="1"/>
  <c r="C15" i="1"/>
  <c r="C14" i="1"/>
</calcChain>
</file>

<file path=xl/sharedStrings.xml><?xml version="1.0" encoding="utf-8"?>
<sst xmlns="http://schemas.openxmlformats.org/spreadsheetml/2006/main" count="74" uniqueCount="73">
  <si>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</si>
  <si>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</si>
  <si>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</si>
  <si>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</si>
  <si>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</si>
  <si>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</si>
  <si>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</si>
  <si>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</si>
  <si>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</si>
  <si>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</si>
  <si>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</si>
  <si>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</si>
  <si>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</si>
  <si>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</si>
  <si>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</si>
  <si>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</si>
  <si>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</si>
  <si>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</si>
  <si>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</si>
  <si>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</si>
  <si>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</si>
  <si>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</si>
  <si>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</si>
  <si>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</si>
  <si>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</si>
  <si>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</si>
  <si>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</si>
  <si>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</si>
  <si>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</si>
  <si>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</si>
  <si>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</si>
  <si>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</si>
  <si>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</si>
  <si>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</si>
  <si>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</si>
  <si>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</si>
  <si>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</si>
  <si>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</si>
  <si>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</si>
  <si>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</si>
  <si>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</si>
  <si>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</si>
  <si>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</si>
  <si>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</si>
  <si>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</si>
  <si>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</si>
  <si>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</si>
  <si>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</si>
  <si>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</si>
  <si>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5165 Comisión Reguladora de Prácticas Desleales</t>
  </si>
  <si>
    <t>01 Comisión Reguladora de Prácticas Desleales</t>
  </si>
  <si>
    <t>0001 Comision Reguladora de Practicas Desleales en el Comercio</t>
  </si>
  <si>
    <t>Somos un instrumento eficaz y útil de defensa comercial que contribuye a la permanencia y ajuste de los sectores productivos.]</t>
  </si>
  <si>
    <t>11-Defensa de las prácticas desleales del comercio internacional</t>
  </si>
  <si>
    <t>3.3.1</t>
  </si>
  <si>
    <t>6279- Productores nacionales reciben asistencia ante las pràcticas desleales en el comercio y aumento subito de las importaciones</t>
  </si>
  <si>
    <t xml:space="preserve">Asistencia a las partes interesadas para realizar todas las investigaciones que demanda la Ley No. 1-02,  asistencia en la defensa de los intereses de los exportadores dominicanos que se vean involucrados en investigaciones relativos a temas de defensa comercial en el extranjero. Realizar las investigaciones a fin de establecer el ingreso de importaciones afectadas por prácticas desleales en comercio, dumping y subsidios, o aumentos súbitos de las importaciones  que causen un perjuicio a los productores nacionales de bienes similares, que ameriten la imposición de derechos (antidumping, compensatorias o medidas de salvaguardias) orientadas a prevenir o corregir el daño que dichas prácticas hayan causado o puedan causar a la producción nacional. </t>
  </si>
  <si>
    <t>6279- Productores nacionales reciben asistencia ante las pràcticas desleales en el comercio y aumento subito de las importaciones.</t>
  </si>
  <si>
    <t>Cantidad de asistencias atendidas</t>
  </si>
  <si>
    <t xml:space="preserve">Presupuesto aprobado:  </t>
  </si>
  <si>
    <t xml:space="preserve">Presupuesto modificado: </t>
  </si>
  <si>
    <t>Angers Sánchez</t>
  </si>
  <si>
    <t>Total devengado:</t>
  </si>
  <si>
    <t>Analista de Planificación y Desarrollo</t>
  </si>
  <si>
    <t>Programación Anual</t>
  </si>
  <si>
    <t>Ejecución Anual</t>
  </si>
  <si>
    <t>Incremento de las asistencias a los sectores productivos nacional sobre prácticas desleales y aumento súbito de las importaciones de 24 a 25 para el año 2022.</t>
  </si>
  <si>
    <t>La CDC programó un total de 25 asistencias orientadas a prevenir o corregir las prácticas desleales en el comercio y el aumento súbito de las importaciones, a través de la investigación, el monitoreo y la capacitación de las cuales logró ejecutar 21. 
Dentro de los logros del periodo se destacan la participación de la CDC en representación de la República Dominicana en las Reuniones Sustantivas (audiencias) en el marco de la demanda interpuesta por la República de Costa Rica ante el Órgano de Solución de Diferencias de la Organización Mundial del Comercio (OMC), relativa a la medida antidumping aplicada a las importaciones de barras o varillas de acero para refuerzo de hormigón originarias de dicho país. En este proceso, la CDC presentó los escritos de defensa relativos al caso, las respuestas de la República Dominicana a las preguntas planteadas por el Grupo Especial y las observaciones de la Rep. Dom. a las respuestas presentadas por Costa Rica en virtud de las preguntas planteadas por el Grupo Especial.
Mediante Resolución Núm. CDC-RD-AD-001-2022, la CDC dispuso mantener vigentes los derechos antidumping aplicados a las importaciones de barras o varillas de acero originarias de la República Popular China, equivalentes a un 43 % ad-valorem, por un periodo de cinco (5) años, a partir del 26 de enero del 2022 hasta el 26 de enero del año 2027. 
En el marco del Sistema de Información y Asistencia sobre Defensa Comercial (SIADEC) la CDC impartió 5 capacitaciones las cuales estuvieron dirigidas a productores y exportadores del país, estudiantes universitarios, entidades del sector público y entidades homólogas de diferentes países. En estas capacitaciones se beneficiaron un total de 196 participantes de los diferentes ámbitos.
La CDC elaboró y publicó cuatro (4) informes trimestrales, sobre las acciones de defensa comercial y prácticas desleales en el comercio, realizadas por homólogas durante el periodo 2022.
La CDC elaboró cuatro (4) informes trimestrales, sobre sobre el monitoreo de diferentes productos. Los informes elaborados abordan temas relativos a las importaciones de tubos PVC y sus accesorios; pinturas; barras, tubos y perfiles de acero, carnes de animales de la especie bovina o porcina, además de un análisis del comportamiento de las importaciones de los productos seleccionados por el Poder Ejecutivo con arancel tasa cero.
En seguimiento a los logros y acciones ejecutadas por la CDC durante este periodo es importante indicar que la institución participó en las negociaciones y la firma del Acuerdo sobre Subvenciones a la Pesca, en el marco de la celebración de la Duodécima Conferencia Ministerial de la Organización Mundial del Comercio (OMC), en la cual se lograron resultados importantes para el sector pesquero dominicano
La programación financiera inicial para este producto fue de un monto de RD$70,201,379.00, para finales del año la institución recibió un monto adicional para un total de RD$72,701,379.00 como presupuesto vigente, logrando para final del periodo una ejecución financiera de RD$66,638,933.17 equivalente al 92%. Este monto adicional apalancó la ejecución de algunas actividades operativas de la institución que se habían postergado por falta de presupuesto, impactando de manera positiva la ejecución de actividades administrativas para el buen desenvolvimiento de los colaboradores en sus áreas, como podemos mencionar el mejoramiento de la estructura física de la institución, compra de equipos tecnológicos, capacitaciones.</t>
  </si>
  <si>
    <t>El desvío presentado en el logro de la meta física programada, equivalente a un 75%, fue debido a que, la CDC programó para el periodo un total de 6 capacitaciones dirigidas a diferentes sectores de las cuales se lograron ejecutar 4. La CDC realizó las gestiones para coordinar dichas actividades en la modalidad virtual o presencial, pero no se lograron ejecutar dentro de los trimestres programados ni en otros para los cuales fueron programadas. Estas actividades fueron postergadas para el 2023. 
Asimismo, la institución programó atender mediante el SIADEC 3 asistencias sobre temas de defensa comercial y prácticas desleales durante el año, provenientes de representantes de los diferentes sectores productivos o realizadas a partir de acercamientos de la CDC a estos sectores, no obstante, las diligencias realizadas por institución no se originaron dichas consultas ni se brindaron las asistencias deseadas.  En cuanto a la desviación financiera, en la ejecución del presupuesto asignado, la CDC presentó un desvío de un 8%, equivalente a RD$6,062,445.83 esto debido a que varias de las compras y contrataciones de servicios vinculados a las actividades programadas para el periodo no lograron su ejecución, asimismo, otras actividades operativas. De igual forma, la ejecución de montos programados en la partida de sueldo y remuneraciones se vio afectada debido al retraso en la ratificación del Decreto No. 75-22 de fecha 15/02/2022 mediante el cual fueron designadas las nuevas autoridades de la CDC y que al final del periodo todavía no se había hecho efectiva, fueron un factor determinante en la disminución de la ejecución presupuestaria programada para este periodo.</t>
  </si>
  <si>
    <t xml:space="preserve">1. Continuar con las actividades postergadas hasta lograr su ejecución.
2. Mejorar la comunicación y el intercambio de información entre el Área de Planificación y el Departamento Administrativo y Financiero.
3. Crear una estratégica de comunicación institucional para lograr su posicionamiento y ser reconocida nacional e internacionalmente. </t>
  </si>
  <si>
    <t>Defender la producción nacional ante aumentos súbitos de importaciones y prácticas desleales en el comercio internacional.</t>
  </si>
  <si>
    <t>Productores nacionales, exportadores, sociedad.</t>
  </si>
  <si>
    <t>Informe de Evaluación Anual de las Metas Físicas-Financieras Enero - Diciembre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</si>
</sst>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i/>
      <sz val="1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165" fontId="17" fillId="0" borderId="28" xfId="0" applyNumberFormat="1" applyFont="1" applyBorder="1" applyAlignment="1" applyProtection="1">
      <alignment horizontal="center" vertical="center" wrapText="1" readingOrder="1"/>
      <protection locked="0"/>
    </xf>
    <xf numFmtId="166" fontId="17" fillId="0" borderId="28" xfId="0" applyNumberFormat="1" applyFont="1" applyBorder="1" applyAlignment="1" applyProtection="1">
      <alignment horizontal="center" vertical="center" wrapText="1" readingOrder="1"/>
      <protection locked="0"/>
    </xf>
    <xf numFmtId="165"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readingOrder="1"/>
      <protection locked="0"/>
    </xf>
    <xf numFmtId="167" fontId="17" fillId="7" borderId="25" xfId="0" applyNumberFormat="1" applyFont="1" applyFill="1" applyBorder="1" applyAlignment="1" applyProtection="1">
      <alignment horizontal="center" vertical="center" wrapText="1" readingOrder="1"/>
      <protection locked="0"/>
    </xf>
    <xf numFmtId="0" fontId="17" fillId="0" borderId="33" xfId="0" applyFont="1" applyBorder="1" applyAlignment="1" applyProtection="1">
      <alignment vertical="top" wrapText="1"/>
      <protection locked="0"/>
    </xf>
    <xf numFmtId="0" fontId="17" fillId="0" borderId="34" xfId="0" applyFont="1" applyBorder="1" applyAlignment="1" applyProtection="1">
      <alignment vertical="top" wrapText="1"/>
      <protection locked="0"/>
    </xf>
    <xf numFmtId="165" fontId="17" fillId="0" borderId="34" xfId="0" applyNumberFormat="1" applyFont="1" applyBorder="1" applyAlignment="1" applyProtection="1">
      <alignment horizontal="center" vertical="center" wrapText="1" readingOrder="1"/>
      <protection locked="0"/>
    </xf>
    <xf numFmtId="166" fontId="17" fillId="0" borderId="34" xfId="0" applyNumberFormat="1" applyFont="1" applyBorder="1" applyAlignment="1" applyProtection="1">
      <alignment horizontal="center" vertical="center" wrapText="1" readingOrder="1"/>
      <protection locked="0"/>
    </xf>
    <xf numFmtId="165" fontId="17"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17" fillId="0" borderId="24" xfId="0" applyFont="1" applyBorder="1" applyAlignment="1" applyProtection="1">
      <alignment horizontal="justify" vertical="justify" wrapText="1"/>
      <protection locked="0"/>
    </xf>
    <xf numFmtId="0" fontId="17" fillId="0" borderId="28" xfId="0" applyFont="1" applyBorder="1" applyAlignment="1" applyProtection="1">
      <alignment horizontal="center" vertical="center" wrapText="1"/>
      <protection locked="0"/>
    </xf>
    <xf numFmtId="0" fontId="2" fillId="0" borderId="22" xfId="0" applyFont="1" applyBorder="1" applyAlignment="1">
      <alignment vertical="top"/>
    </xf>
    <xf numFmtId="4" fontId="0" fillId="0" borderId="22" xfId="0" applyNumberFormat="1" applyBorder="1" applyAlignment="1">
      <alignment vertical="top" wrapText="1"/>
    </xf>
    <xf numFmtId="0" fontId="11" fillId="0" borderId="10" xfId="0" applyFont="1" applyBorder="1" applyAlignment="1" applyProtection="1">
      <alignment horizontal="center"/>
      <protection locked="0"/>
    </xf>
    <xf numFmtId="0" fontId="14" fillId="0" borderId="15" xfId="0" applyFont="1" applyBorder="1" applyAlignment="1" applyProtection="1">
      <alignment horizontal="center"/>
      <protection locked="0"/>
    </xf>
    <xf numFmtId="0" fontId="14" fillId="0" borderId="0" xfId="0" applyFont="1" applyAlignment="1" applyProtection="1">
      <alignment horizontal="center"/>
      <protection locked="0"/>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2" fillId="6" borderId="22" xfId="0" applyFont="1" applyFill="1" applyBorder="1" applyAlignment="1">
      <alignment horizontal="center" vertical="center" wrapText="1"/>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22" fillId="0" borderId="0" xfId="0" applyFont="1" applyAlignment="1" applyProtection="1">
      <alignment horizontal="justify" vertical="justify" wrapText="1"/>
      <protection locked="0"/>
    </xf>
    <xf numFmtId="0" fontId="22" fillId="0" borderId="18" xfId="0" applyFont="1" applyBorder="1" applyAlignment="1" applyProtection="1">
      <alignment horizontal="justify" vertical="justify" wrapText="1"/>
      <protection locked="0"/>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22" fillId="0" borderId="0" xfId="0" applyFont="1" applyAlignment="1" applyProtection="1">
      <alignment horizontal="left" vertical="center"/>
      <protection locked="0"/>
    </xf>
    <xf numFmtId="0" fontId="22" fillId="0" borderId="18" xfId="0" applyFont="1" applyBorder="1" applyAlignment="1" applyProtection="1">
      <alignment horizontal="left" vertical="center"/>
      <protection locked="0"/>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8" xfId="0" applyFont="1" applyFill="1" applyBorder="1" applyAlignment="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2" fillId="0" borderId="37" xfId="0" applyFont="1" applyBorder="1" applyAlignment="1" applyProtection="1">
      <alignment horizontal="left" vertical="center" wrapText="1"/>
      <protection locked="0"/>
    </xf>
    <xf numFmtId="0" fontId="19" fillId="0" borderId="0" xfId="0" applyFont="1" applyAlignment="1">
      <alignment horizontal="left" vertical="center" wrapText="1"/>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22" fillId="0" borderId="0" xfId="0" applyFont="1" applyAlignment="1" applyProtection="1">
      <alignment horizontal="justify" wrapText="1"/>
      <protection locked="0"/>
    </xf>
    <xf numFmtId="0" fontId="22" fillId="0" borderId="18" xfId="0" applyFont="1" applyBorder="1" applyAlignment="1" applyProtection="1">
      <alignment horizontal="justify" wrapText="1"/>
      <protection locked="0"/>
    </xf>
    <xf numFmtId="0" fontId="22" fillId="0" borderId="0" xfId="0" applyFont="1" applyAlignment="1" applyProtection="1">
      <alignment horizontal="justify" vertical="center" wrapText="1"/>
      <protection locked="0"/>
    </xf>
    <xf numFmtId="0" fontId="22" fillId="0" borderId="18" xfId="0" applyFont="1" applyBorder="1" applyAlignment="1" applyProtection="1">
      <alignment horizontal="justify" vertical="center" wrapText="1"/>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30" totalsRowShown="0" headerRowDxfId="14" dataDxfId="12" headerRowBorderDxfId="13" tableBorderDxfId="11" totalsRowBorderDxfId="10">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AC3E8DE2-D537-4CBB-AD59-753602F58C3E}" name="Física_x000a_(C)" dataDxfId="5"/>
    <tableColumn id="10" xr3:uid="{25C7EA1D-EAE0-4DC9-9FB1-C0E265B640E6}" name="Financiera_x000a_(D)" dataDxfId="4"/>
    <tableColumn id="5" xr3:uid="{C2FDA61C-9281-4FCB-A3FE-246521A85EA0}" name="Física _x000a_(E)" dataDxfId="3"/>
    <tableColumn id="6" xr3:uid="{B07D8104-8103-4848-A228-6FBAE528EF68}" name="Financiera _x000a_ (F)" dataDxfId="2"/>
    <tableColumn id="7" xr3:uid="{F97ACE16-1124-4543-AD0A-CBAA1878A36A}" name="Física _x000a_(%)_x000a_ G=E/C" dataDxfId="1" dataCellStyle="Porcentaje">
      <calculatedColumnFormula>IF(G29&gt;0,G29/C29,0)</calculatedColumnFormula>
    </tableColumn>
    <tableColumn id="8" xr3:uid="{CAB2F777-24BA-4EFC-82F9-153B93171D9B}"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K46"/>
  <sheetViews>
    <sheetView tabSelected="1" workbookViewId="0">
      <selection activeCell="B2" sqref="B2:C2"/>
    </sheetView>
  </sheetViews>
  <sheetFormatPr baseColWidth="10" defaultRowHeight="15" x14ac:dyDescent="0.25"/>
  <cols>
    <col min="1" max="1" width="24.42578125" style="6" customWidth="1"/>
    <col min="2" max="2" width="14.5703125" style="6" customWidth="1"/>
    <col min="3" max="10" width="12.5703125" style="6" customWidth="1"/>
    <col min="11" max="11" width="11.42578125" style="6"/>
  </cols>
  <sheetData>
    <row r="1" spans="1:11" ht="21.75" thickBot="1" x14ac:dyDescent="0.3">
      <c r="A1" s="24"/>
      <c r="B1" s="56" t="s">
        <v>72</v>
      </c>
      <c r="C1" s="57"/>
      <c r="D1" s="57"/>
      <c r="E1" s="57"/>
      <c r="F1" s="57"/>
      <c r="G1" s="57"/>
      <c r="H1" s="57"/>
      <c r="I1" s="57"/>
      <c r="J1" s="58"/>
      <c r="K1" s="1"/>
    </row>
    <row r="2" spans="1:11" ht="21.75" thickBot="1" x14ac:dyDescent="0.3">
      <c r="A2" s="25"/>
      <c r="B2" s="59" t="s">
        <v>0</v>
      </c>
      <c r="C2" s="60"/>
      <c r="D2" s="59" t="s">
        <v>1</v>
      </c>
      <c r="E2" s="60"/>
      <c r="F2" s="60"/>
      <c r="G2" s="60"/>
      <c r="H2" s="61"/>
      <c r="I2" s="2" t="s">
        <v>2</v>
      </c>
      <c r="J2" s="3" t="s">
        <v>3</v>
      </c>
      <c r="K2" s="1"/>
    </row>
    <row r="3" spans="1:11" ht="21.75" thickBot="1" x14ac:dyDescent="0.3">
      <c r="A3" s="26"/>
      <c r="B3" s="62" t="s">
        <v>4</v>
      </c>
      <c r="C3" s="63"/>
      <c r="D3" s="62"/>
      <c r="E3" s="63"/>
      <c r="F3" s="63"/>
      <c r="G3" s="63"/>
      <c r="H3" s="64"/>
      <c r="I3" s="30"/>
      <c r="J3" s="31"/>
      <c r="K3" s="1"/>
    </row>
    <row r="4" spans="1:11" x14ac:dyDescent="0.25">
      <c r="A4" s="65"/>
      <c r="B4" s="66"/>
      <c r="C4" s="66"/>
      <c r="D4" s="67"/>
      <c r="E4" s="67"/>
      <c r="F4" s="67"/>
      <c r="G4" s="67"/>
      <c r="H4" s="67"/>
      <c r="I4" s="66"/>
      <c r="J4" s="68"/>
      <c r="K4" s="1"/>
    </row>
    <row r="5" spans="1:11" ht="3" customHeight="1" x14ac:dyDescent="0.25">
      <c r="A5" s="40"/>
      <c r="B5" s="41"/>
      <c r="C5" s="41"/>
      <c r="D5" s="41"/>
      <c r="E5" s="41"/>
      <c r="F5" s="41"/>
      <c r="G5" s="41"/>
      <c r="H5" s="41"/>
      <c r="I5" s="41"/>
      <c r="J5" s="42"/>
      <c r="K5" s="1"/>
    </row>
    <row r="6" spans="1:11" ht="15.75" x14ac:dyDescent="0.25">
      <c r="A6" s="43" t="s">
        <v>5</v>
      </c>
      <c r="B6" s="44"/>
      <c r="C6" s="44"/>
      <c r="D6" s="44"/>
      <c r="E6" s="44"/>
      <c r="F6" s="44"/>
      <c r="G6" s="44"/>
      <c r="H6" s="44"/>
      <c r="I6" s="44"/>
      <c r="J6" s="45"/>
      <c r="K6" s="1"/>
    </row>
    <row r="7" spans="1:11" ht="15.75" x14ac:dyDescent="0.25">
      <c r="A7" s="46" t="s">
        <v>6</v>
      </c>
      <c r="B7" s="47"/>
      <c r="C7" s="47"/>
      <c r="D7" s="47"/>
      <c r="E7" s="47"/>
      <c r="F7" s="47"/>
      <c r="G7" s="47"/>
      <c r="H7" s="47"/>
      <c r="I7" s="47"/>
      <c r="J7" s="48"/>
      <c r="K7" s="1"/>
    </row>
    <row r="8" spans="1:11" x14ac:dyDescent="0.25">
      <c r="A8" s="4" t="s">
        <v>7</v>
      </c>
      <c r="B8" s="69" t="s">
        <v>49</v>
      </c>
      <c r="C8" s="70"/>
      <c r="D8" s="70"/>
      <c r="E8" s="70"/>
      <c r="F8" s="70"/>
      <c r="G8" s="70"/>
      <c r="H8" s="70"/>
      <c r="I8" s="70"/>
      <c r="J8" s="71"/>
      <c r="K8" s="1"/>
    </row>
    <row r="9" spans="1:11" ht="15" customHeight="1" x14ac:dyDescent="0.25">
      <c r="A9" s="27" t="s">
        <v>36</v>
      </c>
      <c r="B9" s="69" t="s">
        <v>50</v>
      </c>
      <c r="C9" s="70"/>
      <c r="D9" s="70"/>
      <c r="E9" s="70"/>
      <c r="F9" s="70"/>
      <c r="G9" s="70"/>
      <c r="H9" s="70"/>
      <c r="I9" s="70"/>
      <c r="J9" s="71"/>
      <c r="K9" s="1"/>
    </row>
    <row r="10" spans="1:11" x14ac:dyDescent="0.25">
      <c r="A10" s="27" t="s">
        <v>37</v>
      </c>
      <c r="B10" s="69" t="s">
        <v>51</v>
      </c>
      <c r="C10" s="70"/>
      <c r="D10" s="70"/>
      <c r="E10" s="70"/>
      <c r="F10" s="70"/>
      <c r="G10" s="70"/>
      <c r="H10" s="70"/>
      <c r="I10" s="70"/>
      <c r="J10" s="71"/>
      <c r="K10" s="1"/>
    </row>
    <row r="11" spans="1:11" ht="18.600000000000001" customHeight="1" x14ac:dyDescent="0.25">
      <c r="A11" s="4" t="s">
        <v>8</v>
      </c>
      <c r="B11" s="72" t="s">
        <v>70</v>
      </c>
      <c r="C11" s="72"/>
      <c r="D11" s="72"/>
      <c r="E11" s="72"/>
      <c r="F11" s="72"/>
      <c r="G11" s="72"/>
      <c r="H11" s="72"/>
      <c r="I11" s="72"/>
      <c r="J11" s="73"/>
    </row>
    <row r="12" spans="1:11" ht="18.600000000000001" customHeight="1" x14ac:dyDescent="0.25">
      <c r="A12" s="4" t="s">
        <v>9</v>
      </c>
      <c r="B12" s="72" t="s">
        <v>52</v>
      </c>
      <c r="C12" s="72"/>
      <c r="D12" s="72"/>
      <c r="E12" s="72"/>
      <c r="F12" s="72"/>
      <c r="G12" s="72"/>
      <c r="H12" s="72"/>
      <c r="I12" s="72"/>
      <c r="J12" s="73"/>
    </row>
    <row r="13" spans="1:11" ht="15.75" x14ac:dyDescent="0.25">
      <c r="A13" s="43" t="s">
        <v>10</v>
      </c>
      <c r="B13" s="44"/>
      <c r="C13" s="44"/>
      <c r="D13" s="44"/>
      <c r="E13" s="44"/>
      <c r="F13" s="44"/>
      <c r="G13" s="44"/>
      <c r="H13" s="44"/>
      <c r="I13" s="44"/>
      <c r="J13" s="45"/>
    </row>
    <row r="14" spans="1:11" ht="25.5" customHeight="1" x14ac:dyDescent="0.25">
      <c r="A14" s="4" t="s">
        <v>11</v>
      </c>
      <c r="B14" s="28">
        <v>3</v>
      </c>
      <c r="C14" s="39" t="str">
        <f>IFERROR(VLOOKUP(B14,'[1]Validacion datos'!A2:B5,2,FALSE),"")</f>
        <v>DESARROLLO PRODUCTIVO</v>
      </c>
      <c r="D14" s="39"/>
      <c r="E14" s="39"/>
      <c r="F14" s="39"/>
      <c r="G14" s="39"/>
      <c r="H14" s="39"/>
      <c r="I14" s="39"/>
      <c r="J14" s="39"/>
    </row>
    <row r="15" spans="1:11" ht="26.25" customHeight="1" x14ac:dyDescent="0.25">
      <c r="A15" s="4" t="s">
        <v>12</v>
      </c>
      <c r="B15" s="7">
        <v>3.3</v>
      </c>
      <c r="C15" s="39" t="str">
        <f>IFERROR(VLOOKUP(B15,'[1]Validacion datos'!A8:B26,2,FALSE),"")</f>
        <v>Competitividad e innovavión en un ambiente favorable a la cooperación y la responsabilidad social</v>
      </c>
      <c r="D15" s="39"/>
      <c r="E15" s="39"/>
      <c r="F15" s="39"/>
      <c r="G15" s="39"/>
      <c r="H15" s="39"/>
      <c r="I15" s="39"/>
      <c r="J15" s="39"/>
    </row>
    <row r="16" spans="1:11" ht="26.1" customHeight="1" x14ac:dyDescent="0.25">
      <c r="A16" s="4" t="s">
        <v>13</v>
      </c>
      <c r="B16" s="8" t="s">
        <v>54</v>
      </c>
      <c r="C16" s="49" t="str">
        <f>IFERROR(VLOOKUP(B16,'[1]Validacion datos'!D8:E64,2,FALSE),"")</f>
        <v>Desarrollar un entorno regulador que asegure un funcionamiento ordenado de los mercados y un clima de inversión y negocios pro-competitivo en un marco de responsabilidad social</v>
      </c>
      <c r="D16" s="49"/>
      <c r="E16" s="49"/>
      <c r="F16" s="49"/>
      <c r="G16" s="49"/>
      <c r="H16" s="49"/>
      <c r="I16" s="49"/>
      <c r="J16" s="49"/>
    </row>
    <row r="17" spans="1:11" ht="15.75" x14ac:dyDescent="0.25">
      <c r="A17" s="43" t="s">
        <v>14</v>
      </c>
      <c r="B17" s="44"/>
      <c r="C17" s="44"/>
      <c r="D17" s="44"/>
      <c r="E17" s="44"/>
      <c r="F17" s="44"/>
      <c r="G17" s="44"/>
      <c r="H17" s="44"/>
      <c r="I17" s="44"/>
      <c r="J17" s="45"/>
    </row>
    <row r="18" spans="1:11" ht="24" customHeight="1" x14ac:dyDescent="0.25">
      <c r="A18" s="4" t="s">
        <v>15</v>
      </c>
      <c r="B18" s="50" t="s">
        <v>53</v>
      </c>
      <c r="C18" s="50"/>
      <c r="D18" s="50"/>
      <c r="E18" s="50"/>
      <c r="F18" s="50"/>
      <c r="G18" s="50"/>
      <c r="H18" s="50"/>
      <c r="I18" s="50"/>
      <c r="J18" s="51"/>
    </row>
    <row r="19" spans="1:11" ht="88.5" customHeight="1" x14ac:dyDescent="0.25">
      <c r="A19" s="9" t="s">
        <v>16</v>
      </c>
      <c r="B19" s="52" t="s">
        <v>56</v>
      </c>
      <c r="C19" s="52"/>
      <c r="D19" s="52"/>
      <c r="E19" s="52"/>
      <c r="F19" s="52"/>
      <c r="G19" s="52"/>
      <c r="H19" s="52"/>
      <c r="I19" s="52"/>
      <c r="J19" s="53"/>
    </row>
    <row r="20" spans="1:11" x14ac:dyDescent="0.25">
      <c r="A20" s="9" t="s">
        <v>17</v>
      </c>
      <c r="B20" s="50" t="s">
        <v>71</v>
      </c>
      <c r="C20" s="50"/>
      <c r="D20" s="50"/>
      <c r="E20" s="50"/>
      <c r="F20" s="50"/>
      <c r="G20" s="50"/>
      <c r="H20" s="50"/>
      <c r="I20" s="50"/>
      <c r="J20" s="51"/>
    </row>
    <row r="21" spans="1:11" ht="35.25" customHeight="1" x14ac:dyDescent="0.25">
      <c r="A21" s="9" t="s">
        <v>38</v>
      </c>
      <c r="B21" s="90" t="s">
        <v>66</v>
      </c>
      <c r="C21" s="90"/>
      <c r="D21" s="90"/>
      <c r="E21" s="90"/>
      <c r="F21" s="90"/>
      <c r="G21" s="90"/>
      <c r="H21" s="90"/>
      <c r="I21" s="90"/>
      <c r="J21" s="91"/>
      <c r="K21" s="1"/>
    </row>
    <row r="22" spans="1:11" ht="15.75" x14ac:dyDescent="0.25">
      <c r="A22" s="43" t="s">
        <v>18</v>
      </c>
      <c r="B22" s="44"/>
      <c r="C22" s="44"/>
      <c r="D22" s="44"/>
      <c r="E22" s="44"/>
      <c r="F22" s="44"/>
      <c r="G22" s="44"/>
      <c r="H22" s="44"/>
      <c r="I22" s="44"/>
      <c r="J22" s="45"/>
    </row>
    <row r="23" spans="1:11" ht="15.75" x14ac:dyDescent="0.25">
      <c r="A23" s="46" t="s">
        <v>19</v>
      </c>
      <c r="B23" s="47"/>
      <c r="C23" s="47"/>
      <c r="D23" s="47"/>
      <c r="E23" s="47"/>
      <c r="F23" s="47"/>
      <c r="G23" s="47"/>
      <c r="H23" s="47"/>
      <c r="I23" s="47"/>
      <c r="J23" s="48"/>
      <c r="K23" s="1"/>
    </row>
    <row r="24" spans="1:11" ht="15" customHeight="1" x14ac:dyDescent="0.25">
      <c r="A24" s="54" t="s">
        <v>20</v>
      </c>
      <c r="B24" s="55"/>
      <c r="C24" s="74" t="s">
        <v>21</v>
      </c>
      <c r="D24" s="76"/>
      <c r="E24" s="76"/>
      <c r="F24" s="76" t="s">
        <v>22</v>
      </c>
      <c r="G24" s="76"/>
      <c r="H24" s="55"/>
      <c r="I24" s="74" t="s">
        <v>23</v>
      </c>
      <c r="J24" s="75"/>
    </row>
    <row r="25" spans="1:11" x14ac:dyDescent="0.25">
      <c r="A25" s="96">
        <v>70201379</v>
      </c>
      <c r="B25" s="97"/>
      <c r="C25" s="80">
        <v>72701379</v>
      </c>
      <c r="D25" s="81"/>
      <c r="E25" s="82"/>
      <c r="F25" s="80">
        <v>0</v>
      </c>
      <c r="G25" s="81"/>
      <c r="H25" s="82"/>
      <c r="I25" s="98">
        <f>IF(G25&gt;0,G25/C25,0)</f>
        <v>0</v>
      </c>
      <c r="J25" s="99"/>
    </row>
    <row r="26" spans="1:11" ht="15.75" x14ac:dyDescent="0.25">
      <c r="A26" s="46" t="s">
        <v>24</v>
      </c>
      <c r="B26" s="47"/>
      <c r="C26" s="47"/>
      <c r="D26" s="47"/>
      <c r="E26" s="47"/>
      <c r="F26" s="47"/>
      <c r="G26" s="47"/>
      <c r="H26" s="47"/>
      <c r="I26" s="47"/>
      <c r="J26" s="48"/>
      <c r="K26" s="1"/>
    </row>
    <row r="27" spans="1:11" x14ac:dyDescent="0.25">
      <c r="A27" s="5"/>
      <c r="B27"/>
      <c r="C27" s="77" t="s">
        <v>48</v>
      </c>
      <c r="D27" s="78"/>
      <c r="E27" s="77" t="s">
        <v>64</v>
      </c>
      <c r="F27" s="78"/>
      <c r="G27" s="77" t="s">
        <v>65</v>
      </c>
      <c r="H27" s="77"/>
      <c r="I27" s="77" t="s">
        <v>25</v>
      </c>
      <c r="J27" s="79"/>
    </row>
    <row r="28" spans="1:11" ht="38.25" x14ac:dyDescent="0.25">
      <c r="A28" s="10" t="s">
        <v>26</v>
      </c>
      <c r="B28" s="11" t="s">
        <v>27</v>
      </c>
      <c r="C28" s="11" t="s">
        <v>39</v>
      </c>
      <c r="D28" s="11" t="s">
        <v>40</v>
      </c>
      <c r="E28" s="11" t="s">
        <v>42</v>
      </c>
      <c r="F28" s="11" t="s">
        <v>43</v>
      </c>
      <c r="G28" s="11" t="s">
        <v>44</v>
      </c>
      <c r="H28" s="11" t="s">
        <v>45</v>
      </c>
      <c r="I28" s="11" t="s">
        <v>46</v>
      </c>
      <c r="J28" s="12" t="s">
        <v>47</v>
      </c>
    </row>
    <row r="29" spans="1:11" ht="60" x14ac:dyDescent="0.25">
      <c r="A29" s="32" t="s">
        <v>55</v>
      </c>
      <c r="B29" s="33" t="s">
        <v>58</v>
      </c>
      <c r="C29" s="13">
        <v>25</v>
      </c>
      <c r="D29" s="14">
        <v>72701379</v>
      </c>
      <c r="E29" s="14">
        <v>25</v>
      </c>
      <c r="F29" s="14">
        <v>70201379</v>
      </c>
      <c r="G29" s="15">
        <v>21</v>
      </c>
      <c r="H29" s="14">
        <v>66638933.170000002</v>
      </c>
      <c r="I29" s="16">
        <f>IF(G29&gt;0,G29/C29,0)</f>
        <v>0.84</v>
      </c>
      <c r="J29" s="17">
        <f>IF(H29&gt;0,H29/D29,0)</f>
        <v>0.91661168036441232</v>
      </c>
    </row>
    <row r="30" spans="1:11" x14ac:dyDescent="0.25">
      <c r="A30" s="18"/>
      <c r="B30" s="19"/>
      <c r="C30" s="20"/>
      <c r="D30" s="21"/>
      <c r="E30" s="21"/>
      <c r="F30" s="21"/>
      <c r="G30" s="22"/>
      <c r="H30" s="21"/>
      <c r="I30" s="16">
        <f>IF(G30&gt;0,G30/C30,0)</f>
        <v>0</v>
      </c>
      <c r="J30" s="17">
        <f>IF(H30&gt;0,H30/D30,0)</f>
        <v>0</v>
      </c>
    </row>
    <row r="31" spans="1:11" ht="15.75" x14ac:dyDescent="0.25">
      <c r="A31" s="43" t="s">
        <v>28</v>
      </c>
      <c r="B31" s="44"/>
      <c r="C31" s="44"/>
      <c r="D31" s="44"/>
      <c r="E31" s="44"/>
      <c r="F31" s="44"/>
      <c r="G31" s="44"/>
      <c r="H31" s="44"/>
      <c r="I31" s="44"/>
      <c r="J31" s="45"/>
    </row>
    <row r="32" spans="1:11" ht="15.75" x14ac:dyDescent="0.25">
      <c r="A32" s="46" t="s">
        <v>29</v>
      </c>
      <c r="B32" s="47"/>
      <c r="C32" s="47"/>
      <c r="D32" s="47"/>
      <c r="E32" s="47"/>
      <c r="F32" s="47"/>
      <c r="G32" s="47"/>
      <c r="H32" s="47"/>
      <c r="I32" s="47"/>
      <c r="J32" s="48"/>
      <c r="K32" s="1"/>
    </row>
    <row r="33" spans="1:11" ht="23.1" customHeight="1" x14ac:dyDescent="0.25">
      <c r="A33" s="23" t="s">
        <v>30</v>
      </c>
      <c r="B33" s="50" t="s">
        <v>57</v>
      </c>
      <c r="C33" s="50"/>
      <c r="D33" s="50"/>
      <c r="E33" s="50"/>
      <c r="F33" s="50"/>
      <c r="G33" s="50"/>
      <c r="H33" s="50"/>
      <c r="I33" s="50"/>
      <c r="J33" s="51"/>
    </row>
    <row r="34" spans="1:11" ht="105.95" customHeight="1" x14ac:dyDescent="0.25">
      <c r="A34" s="23" t="s">
        <v>31</v>
      </c>
      <c r="B34" s="92" t="s">
        <v>56</v>
      </c>
      <c r="C34" s="92"/>
      <c r="D34" s="92"/>
      <c r="E34" s="92"/>
      <c r="F34" s="92"/>
      <c r="G34" s="92"/>
      <c r="H34" s="92"/>
      <c r="I34" s="92"/>
      <c r="J34" s="93"/>
    </row>
    <row r="35" spans="1:11" ht="42.6" customHeight="1" x14ac:dyDescent="0.25">
      <c r="A35" s="23" t="s">
        <v>32</v>
      </c>
      <c r="B35" s="94" t="s">
        <v>67</v>
      </c>
      <c r="C35" s="94"/>
      <c r="D35" s="94"/>
      <c r="E35" s="94"/>
      <c r="F35" s="94"/>
      <c r="G35" s="94"/>
      <c r="H35" s="94"/>
      <c r="I35" s="94"/>
      <c r="J35" s="95"/>
    </row>
    <row r="36" spans="1:11" ht="52.5" customHeight="1" x14ac:dyDescent="0.25">
      <c r="A36" s="23" t="s">
        <v>33</v>
      </c>
      <c r="B36" s="94" t="s">
        <v>68</v>
      </c>
      <c r="C36" s="94"/>
      <c r="D36" s="94"/>
      <c r="E36" s="94"/>
      <c r="F36" s="94"/>
      <c r="G36" s="94"/>
      <c r="H36" s="94"/>
      <c r="I36" s="94"/>
      <c r="J36" s="95"/>
    </row>
    <row r="37" spans="1:11" ht="15.75" x14ac:dyDescent="0.25">
      <c r="A37" s="43" t="s">
        <v>34</v>
      </c>
      <c r="B37" s="44"/>
      <c r="C37" s="44"/>
      <c r="D37" s="44"/>
      <c r="E37" s="44"/>
      <c r="F37" s="44"/>
      <c r="G37" s="44"/>
      <c r="H37" s="44"/>
      <c r="I37" s="44"/>
      <c r="J37" s="45"/>
    </row>
    <row r="38" spans="1:11" ht="15.75" x14ac:dyDescent="0.25">
      <c r="A38" s="83" t="s">
        <v>35</v>
      </c>
      <c r="B38" s="84"/>
      <c r="C38" s="84"/>
      <c r="D38" s="84"/>
      <c r="E38" s="84"/>
      <c r="F38" s="84"/>
      <c r="G38" s="84"/>
      <c r="H38" s="84"/>
      <c r="I38" s="84"/>
      <c r="J38" s="85"/>
      <c r="K38" s="1"/>
    </row>
    <row r="39" spans="1:11" ht="45" customHeight="1" x14ac:dyDescent="0.25">
      <c r="A39" s="86" t="s">
        <v>69</v>
      </c>
      <c r="B39" s="87"/>
      <c r="C39" s="87"/>
      <c r="D39" s="87"/>
      <c r="E39" s="87"/>
      <c r="F39" s="87"/>
      <c r="G39" s="87"/>
      <c r="H39" s="87"/>
      <c r="I39" s="87"/>
      <c r="J39" s="88"/>
    </row>
    <row r="40" spans="1:11" ht="17.45" customHeight="1" x14ac:dyDescent="0.25">
      <c r="A40" s="29"/>
      <c r="B40" s="29"/>
      <c r="C40" s="29"/>
      <c r="D40" s="29"/>
      <c r="E40" s="29"/>
      <c r="F40" s="29"/>
      <c r="G40" s="29"/>
      <c r="H40" s="29"/>
      <c r="I40" s="29"/>
      <c r="J40" s="29"/>
    </row>
    <row r="41" spans="1:11" ht="30.75" customHeight="1" x14ac:dyDescent="0.25">
      <c r="A41" s="89" t="s">
        <v>41</v>
      </c>
      <c r="B41" s="89"/>
      <c r="C41" s="89"/>
      <c r="D41" s="89"/>
      <c r="E41" s="89"/>
      <c r="F41" s="89"/>
      <c r="G41" s="89"/>
      <c r="H41" s="89"/>
      <c r="I41" s="89"/>
      <c r="J41" s="89"/>
    </row>
    <row r="44" spans="1:11" ht="15.75" thickBot="1" x14ac:dyDescent="0.3">
      <c r="A44" s="34" t="s">
        <v>59</v>
      </c>
      <c r="B44" s="35">
        <v>72201379</v>
      </c>
      <c r="G44" s="36"/>
      <c r="H44" s="36"/>
      <c r="I44" s="36"/>
    </row>
    <row r="45" spans="1:11" x14ac:dyDescent="0.25">
      <c r="A45" s="34" t="s">
        <v>60</v>
      </c>
      <c r="B45" s="35">
        <v>72701379</v>
      </c>
      <c r="G45" s="37" t="s">
        <v>61</v>
      </c>
      <c r="H45" s="37"/>
      <c r="I45" s="37"/>
    </row>
    <row r="46" spans="1:11" x14ac:dyDescent="0.25">
      <c r="A46" s="34" t="s">
        <v>62</v>
      </c>
      <c r="B46" s="35">
        <v>66638933.170000002</v>
      </c>
      <c r="G46" s="38" t="s">
        <v>63</v>
      </c>
      <c r="H46" s="38"/>
      <c r="I46" s="38"/>
    </row>
  </sheetData>
  <mergeCells count="51">
    <mergeCell ref="A37:J37"/>
    <mergeCell ref="A38:J38"/>
    <mergeCell ref="A39:J39"/>
    <mergeCell ref="A41:J41"/>
    <mergeCell ref="B9:J9"/>
    <mergeCell ref="B10:J10"/>
    <mergeCell ref="B21:J21"/>
    <mergeCell ref="A31:J31"/>
    <mergeCell ref="A32:J32"/>
    <mergeCell ref="B33:J33"/>
    <mergeCell ref="B34:J34"/>
    <mergeCell ref="B35:J35"/>
    <mergeCell ref="B36:J36"/>
    <mergeCell ref="A25:B25"/>
    <mergeCell ref="I25:J25"/>
    <mergeCell ref="A26:J26"/>
    <mergeCell ref="I24:J24"/>
    <mergeCell ref="C24:E24"/>
    <mergeCell ref="F24:H24"/>
    <mergeCell ref="C27:D27"/>
    <mergeCell ref="G27:H27"/>
    <mergeCell ref="I27:J27"/>
    <mergeCell ref="C25:E25"/>
    <mergeCell ref="F25:H25"/>
    <mergeCell ref="E27:F27"/>
    <mergeCell ref="A4:J4"/>
    <mergeCell ref="B8:J8"/>
    <mergeCell ref="B11:J11"/>
    <mergeCell ref="B12:J12"/>
    <mergeCell ref="A13:J13"/>
    <mergeCell ref="B1:J1"/>
    <mergeCell ref="B2:C2"/>
    <mergeCell ref="D2:H2"/>
    <mergeCell ref="B3:C3"/>
    <mergeCell ref="D3:H3"/>
    <mergeCell ref="G44:I44"/>
    <mergeCell ref="G45:I45"/>
    <mergeCell ref="G46:I46"/>
    <mergeCell ref="C15:J15"/>
    <mergeCell ref="A5:J5"/>
    <mergeCell ref="A6:J6"/>
    <mergeCell ref="A7:J7"/>
    <mergeCell ref="C14:J14"/>
    <mergeCell ref="C16:J16"/>
    <mergeCell ref="A17:J17"/>
    <mergeCell ref="B18:J18"/>
    <mergeCell ref="B19:J19"/>
    <mergeCell ref="B20:J20"/>
    <mergeCell ref="A22:J22"/>
    <mergeCell ref="A23:J23"/>
    <mergeCell ref="A24:B24"/>
  </mergeCells>
  <phoneticPr fontId="23" type="noConversion"/>
  <dataValidations count="16">
    <dataValidation allowBlank="1" showInputMessage="1" showErrorMessage="1" prompt="Monto ejecutado en el trimestre" sqref="H28:H30" xr:uid="{90E46E24-8E3F-4224-9F5D-F387CD76556E}"/>
    <dataValidation allowBlank="1" showInputMessage="1" showErrorMessage="1" prompt="Meta alcanzada en el trimestre" sqref="G28:G30" xr:uid="{078E0B3D-C3D5-4323-9A6F-7DD5AA0A91C9}"/>
    <dataValidation allowBlank="1" showInputMessage="1" showErrorMessage="1" prompt="Monto presupuestado para el producto" sqref="D28:D30 E29:F30 F28" xr:uid="{247AEBBA-5BB4-404D-982B-514E41C68A75}"/>
    <dataValidation allowBlank="1" showInputMessage="1" showErrorMessage="1" prompt="Meta anual del indicador" sqref="C28:C30 E28" xr:uid="{F1CB8B99-164D-4F51-9E69-AECE57493A93}"/>
    <dataValidation allowBlank="1" showInputMessage="1" showErrorMessage="1" prompt="Nombre del indicador" sqref="B28:B30" xr:uid="{3FF3C7F1-052B-4689-97E1-0EEC782A6AE3}"/>
    <dataValidation allowBlank="1" showInputMessage="1" showErrorMessage="1" prompt="Nombre de cada producto" sqref="A28:A30" xr:uid="{2947E0C5-61A1-48DD-8DCD-04F9232477FC}"/>
    <dataValidation allowBlank="1" showInputMessage="1" showErrorMessage="1" prompt="¿En qué consiste el programa?" sqref="B19:J19" xr:uid="{A2362AFB-DC9D-43E3-823E-BC3F38EE514F}"/>
    <dataValidation allowBlank="1" showInputMessage="1" showErrorMessage="1" prompt="Presupuesto del programa" sqref="A25:C25 F25" xr:uid="{2C90DB71-EB15-47FB-969B-D3C6779E55E0}"/>
    <dataValidation allowBlank="1" showInputMessage="1" showErrorMessage="1" prompt="Oportunidades de mejora identificadas" sqref="A39:J40" xr:uid="{DA848EFB-3FC8-4206-B557-B09F4E34DBE3}"/>
    <dataValidation allowBlank="1" showInputMessage="1" showErrorMessage="1" prompt="De existir desvío, explicar razones." sqref="B36:J36" xr:uid="{15752D16-318A-466B-84D2-F16C378EE918}"/>
    <dataValidation allowBlank="1" showInputMessage="1" showErrorMessage="1" prompt="1. Describir lo plasmado en el presupuesto_x000a_2. Describir lo alcanzado en términos financieros y de producción " sqref="B35:J35" xr:uid="{A72D67B3-A10B-4E8F-9A22-A756D2816C9A}"/>
    <dataValidation allowBlank="1" showInputMessage="1" showErrorMessage="1" prompt="¿En qué consiste el producto? su objetivo" sqref="B34:J34" xr:uid="{C5CE3DEC-0EC8-49F9-8F89-90A444E4EB2F}"/>
    <dataValidation allowBlank="1" showInputMessage="1" showErrorMessage="1" prompt="Nombre del producto" sqref="B33:J33" xr:uid="{57A174E9-6613-4681-B27E-70CFF7E4AC6E}"/>
    <dataValidation allowBlank="1" showInputMessage="1" showErrorMessage="1" prompt="¿A quién va dirigido el programa?, ¿qué característica tiene esta población que requiere ser beneficiada?" sqref="B20:J20" xr:uid="{11F3E972-AD96-42CB-BEF8-91EA11A88336}"/>
    <dataValidation allowBlank="1" showInputMessage="1" prompt="Nombre del capítulo" sqref="B8:J10" xr:uid="{7B510400-5492-4460-9A17-6F9C9401B683}"/>
    <dataValidation allowBlank="1" sqref="A8" xr:uid="{4E4D531B-D39C-42CD-8509-9C2E6575184D}"/>
  </dataValidations>
  <pageMargins left="0.7" right="0.7" top="0.75" bottom="0.75" header="0.3" footer="0.3"/>
  <pageSetup orientation="portrait" r:id="rId1"/>
  <ignoredErrors>
    <ignoredError sqref="I29:J30"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Carlos Coronado</cp:lastModifiedBy>
  <dcterms:created xsi:type="dcterms:W3CDTF">2021-03-22T15:50:10Z</dcterms:created>
  <dcterms:modified xsi:type="dcterms:W3CDTF">2023-04-18T17:14:36Z</dcterms:modified>
</cp:coreProperties>
</file>