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a. Balance General\2024\"/>
    </mc:Choice>
  </mc:AlternateContent>
  <xr:revisionPtr revIDLastSave="0" documentId="8_{DA73C90D-C36C-4283-985E-99FD9344D33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D36" i="6" l="1"/>
  <c r="D28" i="6"/>
  <c r="D24" i="6"/>
  <c r="D30" i="6" s="1"/>
  <c r="D16" i="6"/>
  <c r="D18" i="6" s="1"/>
  <c r="D37" i="6" l="1"/>
  <c r="D38" i="6" s="1"/>
</calcChain>
</file>

<file path=xl/sharedStrings.xml><?xml version="1.0" encoding="utf-8"?>
<sst xmlns="http://schemas.openxmlformats.org/spreadsheetml/2006/main" count="32" uniqueCount="32">
  <si>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</si>
  <si>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</si>
  <si>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</si>
  <si>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</si>
  <si>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</si>
  <si>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</si>
  <si>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</si>
  <si>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</si>
  <si>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</si>
  <si>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</si>
  <si>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</si>
  <si>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</si>
  <si>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</si>
  <si>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</si>
  <si>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</si>
  <si>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</si>
  <si>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</si>
  <si>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</si>
  <si>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</si>
  <si>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</si>
  <si>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</si>
  <si>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</si>
  <si>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</si>
  <si>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</si>
  <si>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</si>
  <si>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</si>
  <si>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</si>
  <si>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</si>
  <si>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</si>
  <si>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 xml:space="preserve">Al 31 de Agosto del 2024 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</si>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</sst>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1"/>
      <color theme="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16" fillId="0" borderId="2"/>
    <xf numFmtId="43" fontId="13" fillId="0" borderId="2" applyFont="0" applyFill="0" applyBorder="0" applyAlignment="0" applyProtection="0"/>
    <xf numFmtId="0" fontId="16" fillId="0" borderId="2"/>
  </cellStyleXfs>
  <cellXfs count="6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8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164" fontId="13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2" xfId="3" applyFont="1" applyAlignment="1">
      <alignment horizontal="right" vertical="center" wrapText="1"/>
    </xf>
    <xf numFmtId="43" fontId="3" fillId="0" borderId="2" xfId="3" applyFont="1" applyAlignment="1">
      <alignment horizontal="right" vertical="center" wrapText="1"/>
    </xf>
    <xf numFmtId="43" fontId="5" fillId="0" borderId="2" xfId="3" applyFont="1" applyAlignment="1"/>
    <xf numFmtId="43" fontId="2" fillId="0" borderId="2" xfId="3" applyFont="1" applyAlignment="1">
      <alignment horizontal="right" vertical="center" wrapText="1"/>
    </xf>
    <xf numFmtId="43" fontId="2" fillId="0" borderId="2" xfId="3" applyFont="1"/>
    <xf numFmtId="43" fontId="9" fillId="0" borderId="2" xfId="3" applyFont="1"/>
    <xf numFmtId="43" fontId="10" fillId="0" borderId="2" xfId="3" applyFont="1"/>
    <xf numFmtId="43" fontId="15" fillId="3" borderId="3" xfId="3" applyFont="1" applyFill="1" applyBorder="1" applyAlignment="1"/>
    <xf numFmtId="43" fontId="15" fillId="2" borderId="2" xfId="3" applyFont="1" applyFill="1" applyBorder="1" applyAlignment="1">
      <alignment horizontal="right"/>
    </xf>
    <xf numFmtId="43" fontId="2" fillId="0" borderId="2" xfId="3" applyFont="1" applyAlignment="1">
      <alignment horizontal="right"/>
    </xf>
    <xf numFmtId="43" fontId="4" fillId="3" borderId="2" xfId="3" applyFont="1" applyFill="1" applyAlignment="1">
      <alignment horizontal="right" vertical="center" wrapText="1"/>
    </xf>
    <xf numFmtId="43" fontId="2" fillId="3" borderId="1" xfId="3" applyFont="1" applyFill="1" applyBorder="1"/>
    <xf numFmtId="43" fontId="5" fillId="0" borderId="2" xfId="3" applyFont="1" applyFill="1" applyBorder="1" applyAlignment="1">
      <alignment horizontal="right"/>
    </xf>
    <xf numFmtId="43" fontId="15" fillId="0" borderId="2" xfId="3" applyFont="1" applyBorder="1" applyAlignment="1">
      <alignment horizontal="right"/>
    </xf>
    <xf numFmtId="43" fontId="15" fillId="0" borderId="2" xfId="3" applyFont="1" applyAlignment="1"/>
    <xf numFmtId="43" fontId="15" fillId="0" borderId="1" xfId="3" applyFont="1" applyBorder="1" applyAlignment="1"/>
    <xf numFmtId="164" fontId="2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43" fontId="17" fillId="0" borderId="4" xfId="3" applyFont="1" applyFill="1" applyBorder="1" applyAlignment="1">
      <alignment horizontal="center"/>
    </xf>
    <xf numFmtId="0" fontId="18" fillId="0" borderId="0" xfId="0" applyFont="1" applyAlignment="1">
      <alignment horizontal="center"/>
    </xf>
  </cellXfs>
  <cellStyles count="5">
    <cellStyle name="Millares" xfId="1" builtinId="3"/>
    <cellStyle name="Millares 2" xfId="3" xr:uid="{EAFA0256-C871-4561-B19D-B74F2A76E646}"/>
    <cellStyle name="Normal" xfId="0" builtinId="0"/>
    <cellStyle name="Normal 2" xfId="2" xr:uid="{B1A30449-2EE3-47C1-B09A-CDD19A6B6B81}"/>
    <cellStyle name="Normal 3" xfId="4" xr:uid="{49FF9050-C081-4D81-B484-1C5A99139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618893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5"/>
  <sheetViews>
    <sheetView tabSelected="1" topLeftCell="A4" workbookViewId="0">
      <selection sqref="A1:F46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6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61"/>
      <c r="C1" s="61"/>
      <c r="D1" s="62"/>
      <c r="E1" s="62"/>
      <c r="F1" s="37"/>
    </row>
    <row r="2" spans="2:13" ht="15" customHeight="1" x14ac:dyDescent="0.2">
      <c r="B2" s="63" t="s">
        <v>0</v>
      </c>
      <c r="C2" s="63"/>
      <c r="D2" s="64"/>
      <c r="E2" s="64"/>
    </row>
    <row r="3" spans="2:13" ht="15.75" x14ac:dyDescent="0.2">
      <c r="B3" s="63" t="s">
        <v>29</v>
      </c>
      <c r="C3" s="63"/>
      <c r="D3" s="64"/>
      <c r="E3" s="64"/>
    </row>
    <row r="4" spans="2:13" ht="15.75" x14ac:dyDescent="0.2">
      <c r="B4" s="63" t="s">
        <v>1</v>
      </c>
      <c r="C4" s="63"/>
      <c r="D4" s="64"/>
      <c r="E4" s="64"/>
    </row>
    <row r="5" spans="2:13" ht="7.5" customHeight="1" x14ac:dyDescent="0.2">
      <c r="B5" s="1"/>
      <c r="C5" s="1"/>
      <c r="D5" s="38"/>
      <c r="E5" s="2"/>
      <c r="G5" s="23"/>
    </row>
    <row r="6" spans="2:13" ht="14.45" customHeight="1" x14ac:dyDescent="0.2">
      <c r="B6" s="21" t="s">
        <v>2</v>
      </c>
      <c r="C6" s="21"/>
      <c r="D6" s="39"/>
      <c r="E6" s="1"/>
    </row>
    <row r="7" spans="2:13" ht="14.1" customHeight="1" x14ac:dyDescent="0.25">
      <c r="B7" s="21" t="s">
        <v>3</v>
      </c>
      <c r="C7" s="21"/>
      <c r="D7" s="1"/>
      <c r="E7" s="1"/>
      <c r="G7" s="28"/>
    </row>
    <row r="8" spans="2:13" ht="15.75" x14ac:dyDescent="0.25">
      <c r="B8" s="3" t="s">
        <v>4</v>
      </c>
      <c r="C8" s="3"/>
      <c r="D8" s="53">
        <v>88338008.049999997</v>
      </c>
      <c r="E8" s="4"/>
      <c r="F8" s="5"/>
      <c r="G8" s="24"/>
      <c r="H8" s="25"/>
      <c r="I8" s="24"/>
    </row>
    <row r="9" spans="2:13" ht="15.75" x14ac:dyDescent="0.25">
      <c r="B9" s="3" t="s">
        <v>18</v>
      </c>
      <c r="C9" s="3"/>
      <c r="D9" s="54">
        <v>362933.14</v>
      </c>
      <c r="E9" s="4"/>
      <c r="F9" s="5"/>
      <c r="G9" s="24"/>
      <c r="H9" s="25"/>
      <c r="I9" s="24"/>
    </row>
    <row r="10" spans="2:13" ht="15.75" x14ac:dyDescent="0.25">
      <c r="B10" s="21" t="s">
        <v>5</v>
      </c>
      <c r="C10" s="21"/>
      <c r="D10" s="42">
        <f>SUM(D8:D9)</f>
        <v>88700941.189999998</v>
      </c>
      <c r="E10" s="9"/>
      <c r="J10" s="7"/>
      <c r="K10" s="8"/>
    </row>
    <row r="11" spans="2:13" ht="6.95" customHeight="1" x14ac:dyDescent="0.25">
      <c r="B11" s="21"/>
      <c r="C11" s="21"/>
      <c r="D11" s="42"/>
      <c r="E11" s="9"/>
      <c r="J11" s="7"/>
      <c r="K11" s="8"/>
    </row>
    <row r="12" spans="2:13" ht="13.5" customHeight="1" x14ac:dyDescent="0.25">
      <c r="B12" s="21" t="s">
        <v>6</v>
      </c>
      <c r="C12" s="21"/>
      <c r="D12" s="42"/>
      <c r="E12" s="9"/>
      <c r="J12" s="7"/>
      <c r="K12" s="8"/>
      <c r="M12" s="27"/>
    </row>
    <row r="13" spans="2:13" ht="15.75" x14ac:dyDescent="0.25">
      <c r="B13" s="3" t="s">
        <v>17</v>
      </c>
      <c r="C13" s="3"/>
      <c r="D13" s="51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49">
        <v>6075004.4000000004</v>
      </c>
      <c r="E14" s="10"/>
      <c r="J14" s="12"/>
      <c r="K14" s="12"/>
    </row>
    <row r="15" spans="2:13" ht="15.75" x14ac:dyDescent="0.25">
      <c r="B15" s="3" t="s">
        <v>20</v>
      </c>
      <c r="C15" s="3"/>
      <c r="D15" s="49">
        <v>39187.769999999997</v>
      </c>
      <c r="E15" s="11"/>
    </row>
    <row r="16" spans="2:13" ht="15.75" x14ac:dyDescent="0.25">
      <c r="B16" s="21" t="s">
        <v>7</v>
      </c>
      <c r="C16" s="21"/>
      <c r="D16" s="42">
        <f>SUM(D13:D15)</f>
        <v>6115155.8799999999</v>
      </c>
      <c r="E16" s="9"/>
      <c r="J16" s="7"/>
      <c r="K16" s="8"/>
      <c r="M16" s="26"/>
    </row>
    <row r="17" spans="2:12" ht="9" customHeight="1" x14ac:dyDescent="0.25">
      <c r="B17" s="21"/>
      <c r="C17" s="21"/>
      <c r="D17" s="42"/>
      <c r="E17" s="9"/>
      <c r="J17" s="7"/>
      <c r="K17" s="8"/>
    </row>
    <row r="18" spans="2:12" ht="15.75" customHeight="1" x14ac:dyDescent="0.25">
      <c r="B18" s="21" t="s">
        <v>8</v>
      </c>
      <c r="C18" s="21"/>
      <c r="D18" s="42">
        <f>+D10+D16</f>
        <v>94816097.069999993</v>
      </c>
      <c r="E18" s="9"/>
      <c r="J18" s="7"/>
      <c r="K18" s="8"/>
    </row>
    <row r="19" spans="2:12" ht="8.4499999999999993" customHeight="1" x14ac:dyDescent="0.25">
      <c r="B19" s="13"/>
      <c r="C19" s="13"/>
      <c r="D19" s="44"/>
      <c r="E19" s="14"/>
      <c r="J19" s="7"/>
      <c r="K19" s="8"/>
    </row>
    <row r="20" spans="2:12" ht="15.6" customHeight="1" x14ac:dyDescent="0.25">
      <c r="B20" s="21" t="s">
        <v>9</v>
      </c>
      <c r="C20" s="21"/>
      <c r="D20" s="41"/>
      <c r="E20" s="6"/>
      <c r="J20" s="7"/>
      <c r="K20" s="8"/>
    </row>
    <row r="21" spans="2:12" ht="14.45" customHeight="1" x14ac:dyDescent="0.25">
      <c r="B21" s="21" t="s">
        <v>23</v>
      </c>
      <c r="C21" s="21"/>
      <c r="D21" s="41"/>
      <c r="E21" s="6"/>
      <c r="J21" s="7"/>
      <c r="K21" s="8"/>
    </row>
    <row r="22" spans="2:12" ht="15.6" customHeight="1" x14ac:dyDescent="0.25">
      <c r="B22" s="3" t="s">
        <v>22</v>
      </c>
      <c r="C22" s="3"/>
      <c r="D22" s="43">
        <v>82009.72</v>
      </c>
      <c r="E22" s="11"/>
      <c r="F22" s="15"/>
      <c r="G22" s="22"/>
      <c r="H22" s="23"/>
      <c r="J22" s="7"/>
      <c r="K22" s="8"/>
    </row>
    <row r="23" spans="2:12" ht="15.75" x14ac:dyDescent="0.25">
      <c r="B23" s="30" t="s">
        <v>21</v>
      </c>
      <c r="C23" s="30"/>
      <c r="D23" s="52">
        <v>5815.3</v>
      </c>
      <c r="E23" s="13"/>
      <c r="G23" s="31"/>
      <c r="H23" s="29"/>
      <c r="I23" s="29"/>
      <c r="J23" s="32"/>
      <c r="K23" s="8"/>
      <c r="L23" s="15"/>
    </row>
    <row r="24" spans="2:12" ht="15.75" customHeight="1" x14ac:dyDescent="0.25">
      <c r="B24" s="21" t="s">
        <v>10</v>
      </c>
      <c r="C24" s="21"/>
      <c r="D24" s="42">
        <f>SUM(D22:D23)</f>
        <v>87825.02</v>
      </c>
      <c r="E24" s="9"/>
      <c r="F24" s="5"/>
    </row>
    <row r="25" spans="2:12" ht="8.1" customHeight="1" x14ac:dyDescent="0.25">
      <c r="B25" s="21"/>
      <c r="C25" s="21"/>
      <c r="D25" s="42"/>
      <c r="E25" s="9"/>
      <c r="F25" s="5"/>
    </row>
    <row r="26" spans="2:12" ht="14.45" customHeight="1" x14ac:dyDescent="0.25">
      <c r="B26" s="21" t="s">
        <v>26</v>
      </c>
      <c r="C26" s="21"/>
      <c r="D26" s="42"/>
      <c r="E26" s="9"/>
      <c r="F26" s="5"/>
    </row>
    <row r="27" spans="2:12" ht="15.75" customHeight="1" x14ac:dyDescent="0.25">
      <c r="B27" s="36" t="s">
        <v>24</v>
      </c>
      <c r="C27" s="36"/>
      <c r="D27" s="48">
        <v>22027.88</v>
      </c>
      <c r="E27" s="9"/>
      <c r="F27" s="5"/>
    </row>
    <row r="28" spans="2:12" ht="15.75" customHeight="1" x14ac:dyDescent="0.25">
      <c r="B28" s="21" t="s">
        <v>25</v>
      </c>
      <c r="C28" s="21"/>
      <c r="D28" s="42">
        <f>SUM(D27)</f>
        <v>22027.88</v>
      </c>
      <c r="E28" s="9"/>
      <c r="F28" s="5"/>
    </row>
    <row r="29" spans="2:12" ht="8.1" customHeight="1" x14ac:dyDescent="0.2">
      <c r="B29" s="21"/>
      <c r="C29" s="21"/>
      <c r="D29" s="42"/>
      <c r="E29" s="9"/>
    </row>
    <row r="30" spans="2:12" ht="15.75" customHeight="1" x14ac:dyDescent="0.25">
      <c r="B30" s="21" t="s">
        <v>11</v>
      </c>
      <c r="C30" s="21"/>
      <c r="D30" s="42">
        <f>+D24+D28</f>
        <v>109852.90000000001</v>
      </c>
      <c r="E30" s="9"/>
      <c r="G30" s="17" t="s">
        <v>12</v>
      </c>
    </row>
    <row r="31" spans="2:12" ht="8.1" customHeight="1" x14ac:dyDescent="0.2">
      <c r="B31" s="21"/>
      <c r="C31" s="21"/>
      <c r="D31" s="42"/>
      <c r="E31" s="9"/>
    </row>
    <row r="32" spans="2:12" ht="15.75" customHeight="1" x14ac:dyDescent="0.25">
      <c r="B32" s="21" t="s">
        <v>27</v>
      </c>
      <c r="C32" s="21"/>
      <c r="D32" s="44"/>
      <c r="E32" s="14"/>
      <c r="H32" s="18"/>
    </row>
    <row r="33" spans="2:8" ht="15.6" customHeight="1" x14ac:dyDescent="0.25">
      <c r="B33" s="3" t="s">
        <v>13</v>
      </c>
      <c r="C33" s="3"/>
      <c r="D33" s="45">
        <v>11149294</v>
      </c>
      <c r="E33" s="16"/>
      <c r="H33" s="18"/>
    </row>
    <row r="34" spans="2:8" ht="15.6" customHeight="1" x14ac:dyDescent="0.25">
      <c r="B34" s="3" t="s">
        <v>14</v>
      </c>
      <c r="C34" s="3"/>
      <c r="D34" s="55">
        <v>9818456.0700000003</v>
      </c>
      <c r="E34" s="16"/>
      <c r="H34" s="18"/>
    </row>
    <row r="35" spans="2:8" ht="15.75" customHeight="1" x14ac:dyDescent="0.25">
      <c r="B35" s="3" t="s">
        <v>15</v>
      </c>
      <c r="C35" s="3"/>
      <c r="D35" s="56">
        <v>73738494.099999994</v>
      </c>
      <c r="E35" s="16"/>
      <c r="H35" s="18"/>
    </row>
    <row r="36" spans="2:8" ht="15.75" customHeight="1" x14ac:dyDescent="0.25">
      <c r="B36" s="21" t="s">
        <v>16</v>
      </c>
      <c r="C36" s="21"/>
      <c r="D36" s="46">
        <f>SUM(D33:D35)</f>
        <v>94706244.169999987</v>
      </c>
      <c r="E36" s="19"/>
      <c r="H36" s="18"/>
    </row>
    <row r="37" spans="2:8" ht="15.75" customHeight="1" x14ac:dyDescent="0.25">
      <c r="B37" s="21" t="s">
        <v>28</v>
      </c>
      <c r="C37" s="21"/>
      <c r="D37" s="47">
        <f>D30+D36</f>
        <v>94816097.069999993</v>
      </c>
      <c r="E37" s="9"/>
      <c r="G37" s="18"/>
      <c r="H37" s="18"/>
    </row>
    <row r="38" spans="2:8" ht="13.5" customHeight="1" x14ac:dyDescent="0.25">
      <c r="B38" s="13"/>
      <c r="C38" s="13"/>
      <c r="D38" s="50">
        <f>D18-D37</f>
        <v>0</v>
      </c>
      <c r="E38" s="4"/>
    </row>
    <row r="39" spans="2:8" ht="14.1" customHeight="1" x14ac:dyDescent="0.25">
      <c r="B39" s="13"/>
      <c r="C39" s="13"/>
      <c r="D39" s="40"/>
      <c r="E39" s="4"/>
    </row>
    <row r="40" spans="2:8" ht="12.6" customHeight="1" x14ac:dyDescent="0.25">
      <c r="B40" s="13"/>
      <c r="C40" s="13"/>
      <c r="D40" s="4"/>
      <c r="E40" s="4"/>
    </row>
    <row r="41" spans="2:8" ht="15" customHeight="1" thickBot="1" x14ac:dyDescent="0.3">
      <c r="B41" s="13"/>
      <c r="C41" s="13"/>
      <c r="D41" s="4"/>
      <c r="E41" s="4"/>
      <c r="G41" s="18"/>
    </row>
    <row r="42" spans="2:8" ht="17.25" customHeight="1" thickTop="1" x14ac:dyDescent="0.25">
      <c r="B42" s="65" t="s">
        <v>30</v>
      </c>
      <c r="C42" s="34"/>
      <c r="D42" s="58"/>
      <c r="E42" s="58"/>
    </row>
    <row r="43" spans="2:8" ht="19.5" customHeight="1" x14ac:dyDescent="0.25">
      <c r="B43" s="66" t="s">
        <v>31</v>
      </c>
      <c r="C43" s="33"/>
      <c r="D43" s="57"/>
      <c r="E43" s="57"/>
      <c r="F43" s="20"/>
    </row>
    <row r="44" spans="2:8" ht="14.1" customHeight="1" x14ac:dyDescent="0.25">
      <c r="B44" s="33"/>
      <c r="C44" s="33"/>
      <c r="D44" s="35"/>
      <c r="E44" s="35"/>
      <c r="F44" s="20"/>
    </row>
    <row r="45" spans="2:8" ht="13.5" customHeight="1" x14ac:dyDescent="0.25">
      <c r="B45" s="20"/>
      <c r="C45" s="20"/>
      <c r="D45" s="20"/>
      <c r="E45" s="20"/>
      <c r="F45" s="20"/>
    </row>
    <row r="46" spans="2:8" ht="14.45" customHeight="1" x14ac:dyDescent="0.25">
      <c r="B46" s="20"/>
      <c r="C46" s="20"/>
      <c r="D46" s="20"/>
      <c r="E46" s="20"/>
      <c r="F46" s="20"/>
    </row>
    <row r="47" spans="2:8" ht="12.6" customHeight="1" x14ac:dyDescent="0.25">
      <c r="B47" s="20"/>
      <c r="C47" s="20"/>
      <c r="D47" s="20"/>
      <c r="E47" s="20"/>
      <c r="F47" s="20"/>
    </row>
    <row r="48" spans="2:8" ht="18.95" customHeight="1" x14ac:dyDescent="0.25">
      <c r="B48" s="59"/>
      <c r="C48" s="59"/>
      <c r="D48" s="59"/>
      <c r="E48" s="59"/>
      <c r="F48" s="20"/>
    </row>
    <row r="49" spans="2:6" ht="15.75" customHeight="1" x14ac:dyDescent="0.25">
      <c r="B49" s="60"/>
      <c r="C49" s="60"/>
      <c r="D49" s="60"/>
      <c r="E49" s="60"/>
      <c r="F49" s="20"/>
    </row>
    <row r="50" spans="2:6" ht="15.75" customHeight="1" x14ac:dyDescent="0.2"/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8">
    <mergeCell ref="D43:E43"/>
    <mergeCell ref="D42:E42"/>
    <mergeCell ref="B48:E48"/>
    <mergeCell ref="B49:E49"/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Comision De Defensa Comercial TI</cp:lastModifiedBy>
  <cp:lastPrinted>2022-07-15T15:37:45Z</cp:lastPrinted>
  <dcterms:created xsi:type="dcterms:W3CDTF">2020-07-15T19:18:16Z</dcterms:created>
  <dcterms:modified xsi:type="dcterms:W3CDTF">2024-09-12T13:53:28Z</dcterms:modified>
</cp:coreProperties>
</file>