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Presupuesto\a. Presupuesto aprobado del año\"/>
    </mc:Choice>
  </mc:AlternateContent>
  <xr:revisionPtr revIDLastSave="0" documentId="8_{2DCEBBB1-0809-406D-AACD-9E2960602F2F}" xr6:coauthVersionLast="47" xr6:coauthVersionMax="47" xr10:uidLastSave="{00000000-0000-0000-0000-000000000000}"/>
  <bookViews>
    <workbookView xWindow="-120" yWindow="-120" windowWidth="20730" windowHeight="11040" xr2:uid="{4338FEAE-DB8E-4C02-BE6D-DDC1311F061E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J30" i="1"/>
  <c r="I30" i="1"/>
  <c r="J29" i="1"/>
  <c r="I29" i="1"/>
  <c r="C16" i="1"/>
  <c r="C15" i="1"/>
  <c r="C14" i="1"/>
</calcChain>
</file>

<file path=xl/sharedStrings.xml><?xml version="1.0" encoding="utf-8"?>
<sst xmlns="http://schemas.openxmlformats.org/spreadsheetml/2006/main" count="74" uniqueCount="72">
  <si>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</si>
  <si>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</si>
  <si>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</si>
  <si>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</si>
  <si>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</si>
  <si>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</si>
  <si>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</si>
  <si>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</si>
  <si>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</si>
  <si>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</si>
  <si>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</si>
  <si>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</si>
  <si>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</si>
  <si>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</si>
  <si>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</si>
  <si>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</si>
  <si>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</si>
  <si>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</si>
  <si>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</si>
  <si>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</si>
  <si>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</si>
  <si>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</si>
  <si>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</si>
  <si>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</si>
  <si>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</si>
  <si>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</si>
  <si>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</si>
  <si>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</si>
  <si>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</si>
  <si>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</si>
  <si>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</si>
  <si>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</si>
  <si>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</si>
  <si>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</si>
  <si>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</si>
  <si>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</si>
  <si>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</si>
  <si>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</si>
  <si>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</si>
  <si>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</si>
  <si>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</si>
  <si>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</si>
  <si>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</si>
  <si>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</si>
  <si>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</si>
  <si>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</si>
  <si>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</si>
  <si>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</si>
  <si>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 xml:space="preserve"> Presupuesto Anual</t>
  </si>
  <si>
    <t>5165 Comisión Reguladora de Prácticas Desleales</t>
  </si>
  <si>
    <t>01 Comisión Reguladora de Prácticas Desleales</t>
  </si>
  <si>
    <t>0001 Comision Reguladora de Practicas Desleales en el Comercio</t>
  </si>
  <si>
    <t>[Defender la producción nacional ante aumentos súbitos de importaciones y prácticas desleales en el comercio internacional]</t>
  </si>
  <si>
    <t>Somos un instrumento eficaz y útil de defensa comercial que contribuye a la permanencia y ajuste de los sectores productivos.]</t>
  </si>
  <si>
    <t>11-Defensa de las prácticas desleales del comercio internacional</t>
  </si>
  <si>
    <t>3.3.1</t>
  </si>
  <si>
    <t>[Productores nacionales, exportadores, sociedad]</t>
  </si>
  <si>
    <t>[Asistencia a las partes interesadas para realizar todas las investigaciones que demanda la Ley No. 1-02,  asistencia en la defensa de los intereses de los exportadores dominicanos que se vean involucrados en investigaciones relativos a temas de defensa comercial en el extranjero. Realizar las investigaciones a fin de establecer el ingreso de importaciones afectadas por prácticas desleales en comercio, dumping y subsidios, o aumentos súbitos de las importaciones  que causen un perjuicio a los productores nacionales de bienes similares, que ameriten la imposición de derechos (antidumping, compensatorias o medidas de salvaguardias) orientadas a prevenir o corregir el daño que dichas prácticas hayan causado o puedan causar a la producción nacional. ]</t>
  </si>
  <si>
    <t>6279- Productores nacionales reciben asistencia ante las pràcticas desleales en el comercio y aumento subito de las importaciones</t>
  </si>
  <si>
    <t xml:space="preserve">Asistencia a las partes interesadas para realizar todas las investigaciones que demanda la Ley No. 1-02,  asistencia en la defensa de los intereses de los exportadores dominicanos que se vean involucrados en investigaciones relativos a temas de defensa comercial en el extranjero. Realizar las investigaciones a fin de establecer el ingreso de importaciones afectadas por prácticas desleales en comercio, dumping y subsidios, o aumentos súbitos de las importaciones  que causen un perjuicio a los productores nacionales de bienes similares, que ameriten la imposición de derechos (antidumping, compensatorias o medidas de salvaguardias) orientadas a prevenir o corregir el daño que dichas prácticas hayan causado o puedan causar a la producción nacional. </t>
  </si>
  <si>
    <t>6279- Productores nacionales reciben asistencia ante las pràcticas desleales en el comercio y aumento subito de las importaciones.</t>
  </si>
  <si>
    <t>Cantidad de asistencias atendidas</t>
  </si>
  <si>
    <t>N/A</t>
  </si>
  <si>
    <t xml:space="preserve">Presupuesto aprobado:  </t>
  </si>
  <si>
    <t xml:space="preserve">Presupuesto modificado: </t>
  </si>
  <si>
    <t>Angers Sánchez</t>
  </si>
  <si>
    <t>Total devengado:</t>
  </si>
  <si>
    <t>Analista de Planificación y Desarrollo</t>
  </si>
  <si>
    <t>Programación Anual</t>
  </si>
  <si>
    <t>Ejecución Anual</t>
  </si>
  <si>
    <t>Programación Indicativa Anual de las Metas Físicas-Financieras</t>
  </si>
  <si>
    <t>[Incremento de las asistencias a los sectores productivos nacional sobre prácticas desleales y aumento súbito de las importaciones de 21 en el año 2023 a 23 para el año 2024.]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</si>
</sst>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6" fillId="8" borderId="30" xfId="0" applyFont="1" applyFill="1" applyBorder="1" applyAlignment="1">
      <alignment horizontal="center" vertical="center" wrapText="1" readingOrder="1"/>
    </xf>
    <xf numFmtId="0" fontId="16" fillId="8" borderId="31" xfId="0" applyFont="1" applyFill="1" applyBorder="1" applyAlignment="1">
      <alignment horizontal="center" vertical="center" wrapText="1" readingOrder="1"/>
    </xf>
    <xf numFmtId="0" fontId="16" fillId="8" borderId="32" xfId="0" applyFont="1" applyFill="1" applyBorder="1" applyAlignment="1">
      <alignment horizontal="center" vertical="center" wrapText="1" readingOrder="1"/>
    </xf>
    <xf numFmtId="165" fontId="17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28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28" xfId="0" applyNumberFormat="1" applyFont="1" applyBorder="1" applyAlignment="1" applyProtection="1">
      <alignment horizontal="center" vertical="center" wrapText="1"/>
      <protection locked="0"/>
    </xf>
    <xf numFmtId="10" fontId="17" fillId="7" borderId="28" xfId="2" applyNumberFormat="1" applyFont="1" applyFill="1" applyBorder="1" applyAlignment="1" applyProtection="1">
      <alignment horizontal="center" vertical="center" wrapText="1" readingOrder="1"/>
      <protection locked="0"/>
    </xf>
    <xf numFmtId="167" fontId="17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33" xfId="0" applyFont="1" applyBorder="1" applyAlignment="1" applyProtection="1">
      <alignment vertical="top" wrapText="1"/>
      <protection locked="0"/>
    </xf>
    <xf numFmtId="0" fontId="17" fillId="0" borderId="34" xfId="0" applyFont="1" applyBorder="1" applyAlignment="1" applyProtection="1">
      <alignment vertical="top" wrapText="1"/>
      <protection locked="0"/>
    </xf>
    <xf numFmtId="165" fontId="17" fillId="0" borderId="34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34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34" xfId="0" applyNumberFormat="1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2" fillId="0" borderId="0" xfId="0" applyFont="1" applyAlignment="1" applyProtection="1">
      <alignment horizontal="left" vertical="center" wrapText="1"/>
      <protection locked="0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7" fillId="0" borderId="24" xfId="0" applyFont="1" applyBorder="1" applyAlignment="1" applyProtection="1">
      <alignment horizontal="justify" vertical="justify" wrapText="1"/>
      <protection locked="0"/>
    </xf>
    <xf numFmtId="0" fontId="17" fillId="0" borderId="2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>
      <alignment vertical="top"/>
    </xf>
    <xf numFmtId="4" fontId="0" fillId="0" borderId="22" xfId="0" applyNumberFormat="1" applyBorder="1" applyAlignment="1">
      <alignment vertical="top" wrapText="1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2" fillId="0" borderId="35" xfId="0" applyFont="1" applyBorder="1" applyAlignment="1" applyProtection="1">
      <alignment horizontal="left" vertical="center" wrapText="1"/>
      <protection locked="0"/>
    </xf>
    <xf numFmtId="0" fontId="22" fillId="0" borderId="36" xfId="0" applyFont="1" applyBorder="1" applyAlignment="1" applyProtection="1">
      <alignment horizontal="left" vertical="center" wrapText="1"/>
      <protection locked="0"/>
    </xf>
    <xf numFmtId="0" fontId="22" fillId="0" borderId="37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left" vertical="center" wrapText="1"/>
    </xf>
    <xf numFmtId="49" fontId="21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0" fontId="24" fillId="0" borderId="18" xfId="0" applyFont="1" applyBorder="1" applyAlignment="1" applyProtection="1">
      <alignment horizontal="left" vertical="center" wrapText="1"/>
      <protection locked="0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justify" wrapText="1"/>
      <protection locked="0"/>
    </xf>
    <xf numFmtId="0" fontId="22" fillId="0" borderId="18" xfId="0" applyFont="1" applyBorder="1" applyAlignment="1" applyProtection="1">
      <alignment horizontal="justify" wrapText="1"/>
      <protection locked="0"/>
    </xf>
    <xf numFmtId="39" fontId="11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8" xfId="2" applyNumberFormat="1" applyFont="1" applyFill="1" applyBorder="1" applyAlignment="1" applyProtection="1">
      <alignment horizontal="center" vertical="center" wrapText="1" readingOrder="1"/>
    </xf>
    <xf numFmtId="10" fontId="11" fillId="7" borderId="29" xfId="2" applyNumberFormat="1" applyFont="1" applyFill="1" applyBorder="1" applyAlignment="1" applyProtection="1">
      <alignment horizontal="center" vertical="center" wrapText="1" readingOrder="1"/>
    </xf>
    <xf numFmtId="0" fontId="14" fillId="6" borderId="25" xfId="0" applyFont="1" applyFill="1" applyBorder="1" applyAlignment="1">
      <alignment horizontal="center" vertical="center" wrapText="1" readingOrder="1"/>
    </xf>
    <xf numFmtId="0" fontId="14" fillId="6" borderId="26" xfId="0" applyFont="1" applyFill="1" applyBorder="1" applyAlignment="1">
      <alignment horizontal="center" vertical="center" wrapText="1" readingOrder="1"/>
    </xf>
    <xf numFmtId="0" fontId="14" fillId="6" borderId="38" xfId="0" applyFont="1" applyFill="1" applyBorder="1" applyAlignment="1">
      <alignment horizontal="center" vertical="center" wrapText="1" readingOrder="1"/>
    </xf>
    <xf numFmtId="0" fontId="14" fillId="6" borderId="24" xfId="0" applyFont="1" applyFill="1" applyBorder="1" applyAlignment="1">
      <alignment horizontal="center" vertical="center" wrapText="1" readingOrder="1"/>
    </xf>
    <xf numFmtId="0" fontId="15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39" fontId="11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8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22" fillId="0" borderId="0" xfId="0" applyFont="1" applyAlignment="1" applyProtection="1">
      <alignment horizontal="left" vertical="center"/>
      <protection locked="0"/>
    </xf>
    <xf numFmtId="0" fontId="22" fillId="0" borderId="18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1" fillId="0" borderId="10" xfId="0" applyFont="1" applyBorder="1" applyAlignment="1" applyProtection="1">
      <alignment horizontal="center"/>
      <protection locked="0"/>
    </xf>
    <xf numFmtId="0" fontId="14" fillId="0" borderId="15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0" fillId="6" borderId="22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12" fillId="6" borderId="22" xfId="0" applyFont="1" applyFill="1" applyBorder="1" applyAlignment="1">
      <alignment horizontal="center" vertical="center" wrapText="1"/>
    </xf>
    <xf numFmtId="0" fontId="22" fillId="0" borderId="0" xfId="0" applyFont="1" applyAlignment="1" applyProtection="1">
      <alignment horizontal="justify" vertical="justify" wrapText="1"/>
      <protection locked="0"/>
    </xf>
    <xf numFmtId="0" fontId="22" fillId="0" borderId="18" xfId="0" applyFont="1" applyBorder="1" applyAlignment="1" applyProtection="1">
      <alignment horizontal="justify" vertical="justify" wrapText="1"/>
      <protection locked="0"/>
    </xf>
    <xf numFmtId="0" fontId="14" fillId="6" borderId="23" xfId="0" applyFont="1" applyFill="1" applyBorder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spaillat\Downloads\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30" totalsRowShown="0" headerRowDxfId="14" dataDxfId="12" headerRowBorderDxfId="13" tableBorderDxfId="11" totalsRowBorderDxfId="10"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/>
    <tableColumn id="9" xr3:uid="{AC3E8DE2-D537-4CBB-AD59-753602F58C3E}" name="Física_x000a_(C)" dataDxfId="5"/>
    <tableColumn id="10" xr3:uid="{25C7EA1D-EAE0-4DC9-9FB1-C0E265B640E6}" name="Financiera_x000a_(D)" dataDxfId="4"/>
    <tableColumn id="5" xr3:uid="{C2FDA61C-9281-4FCB-A3FE-246521A85EA0}" name="Física _x000a_(E)" dataDxfId="3"/>
    <tableColumn id="6" xr3:uid="{B07D8104-8103-4848-A228-6FBAE528EF68}" name="Financiera _x000a_ (F)" dataDxfId="2"/>
    <tableColumn id="7" xr3:uid="{F97ACE16-1124-4543-AD0A-CBAA1878A36A}" name="Física _x000a_(%)_x000a_ G=E/C" dataDxfId="1" dataCellStyle="Porcentaje">
      <calculatedColumnFormula>IF(G29&gt;0,G29/C29,0)</calculatedColumnFormula>
    </tableColumn>
    <tableColumn id="8" xr3:uid="{CAB2F777-24BA-4EFC-82F9-153B93171D9B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K46"/>
  <sheetViews>
    <sheetView tabSelected="1" topLeftCell="A35" workbookViewId="0">
      <selection activeCell="E49" sqref="E49"/>
    </sheetView>
  </sheetViews>
  <sheetFormatPr baseColWidth="10" defaultRowHeight="15" x14ac:dyDescent="0.25"/>
  <cols>
    <col min="1" max="1" width="24.42578125" style="6" customWidth="1"/>
    <col min="2" max="2" width="14.5703125" style="6" customWidth="1"/>
    <col min="3" max="10" width="12.5703125" style="6" customWidth="1"/>
    <col min="11" max="11" width="11.42578125" style="6"/>
  </cols>
  <sheetData>
    <row r="1" spans="1:11" ht="21.75" thickBot="1" x14ac:dyDescent="0.3">
      <c r="A1" s="24"/>
      <c r="B1" s="78" t="s">
        <v>70</v>
      </c>
      <c r="C1" s="79"/>
      <c r="D1" s="79"/>
      <c r="E1" s="79"/>
      <c r="F1" s="79"/>
      <c r="G1" s="79"/>
      <c r="H1" s="79"/>
      <c r="I1" s="79"/>
      <c r="J1" s="80"/>
      <c r="K1" s="1"/>
    </row>
    <row r="2" spans="1:11" ht="21.75" thickBot="1" x14ac:dyDescent="0.3">
      <c r="A2" s="25"/>
      <c r="B2" s="81" t="s">
        <v>0</v>
      </c>
      <c r="C2" s="82"/>
      <c r="D2" s="81" t="s">
        <v>1</v>
      </c>
      <c r="E2" s="82"/>
      <c r="F2" s="82"/>
      <c r="G2" s="82"/>
      <c r="H2" s="83"/>
      <c r="I2" s="2" t="s">
        <v>2</v>
      </c>
      <c r="J2" s="3" t="s">
        <v>3</v>
      </c>
      <c r="K2" s="1"/>
    </row>
    <row r="3" spans="1:11" ht="21.75" thickBot="1" x14ac:dyDescent="0.3">
      <c r="A3" s="26"/>
      <c r="B3" s="84" t="s">
        <v>4</v>
      </c>
      <c r="C3" s="85"/>
      <c r="D3" s="84"/>
      <c r="E3" s="85"/>
      <c r="F3" s="85"/>
      <c r="G3" s="85"/>
      <c r="H3" s="86"/>
      <c r="I3" s="30"/>
      <c r="J3" s="31"/>
      <c r="K3" s="1"/>
    </row>
    <row r="4" spans="1:11" x14ac:dyDescent="0.25">
      <c r="A4" s="72"/>
      <c r="B4" s="73"/>
      <c r="C4" s="73"/>
      <c r="D4" s="74"/>
      <c r="E4" s="74"/>
      <c r="F4" s="74"/>
      <c r="G4" s="74"/>
      <c r="H4" s="74"/>
      <c r="I4" s="73"/>
      <c r="J4" s="75"/>
      <c r="K4" s="1"/>
    </row>
    <row r="5" spans="1:11" ht="3" customHeight="1" x14ac:dyDescent="0.25">
      <c r="A5" s="91"/>
      <c r="B5" s="92"/>
      <c r="C5" s="92"/>
      <c r="D5" s="92"/>
      <c r="E5" s="92"/>
      <c r="F5" s="92"/>
      <c r="G5" s="92"/>
      <c r="H5" s="92"/>
      <c r="I5" s="92"/>
      <c r="J5" s="93"/>
      <c r="K5" s="1"/>
    </row>
    <row r="6" spans="1:11" ht="15.75" x14ac:dyDescent="0.25">
      <c r="A6" s="36" t="s">
        <v>5</v>
      </c>
      <c r="B6" s="37"/>
      <c r="C6" s="37"/>
      <c r="D6" s="37"/>
      <c r="E6" s="37"/>
      <c r="F6" s="37"/>
      <c r="G6" s="37"/>
      <c r="H6" s="37"/>
      <c r="I6" s="37"/>
      <c r="J6" s="38"/>
      <c r="K6" s="1"/>
    </row>
    <row r="7" spans="1:11" ht="15.75" x14ac:dyDescent="0.25">
      <c r="A7" s="51" t="s">
        <v>6</v>
      </c>
      <c r="B7" s="52"/>
      <c r="C7" s="52"/>
      <c r="D7" s="52"/>
      <c r="E7" s="52"/>
      <c r="F7" s="52"/>
      <c r="G7" s="52"/>
      <c r="H7" s="52"/>
      <c r="I7" s="52"/>
      <c r="J7" s="53"/>
      <c r="K7" s="1"/>
    </row>
    <row r="8" spans="1:11" x14ac:dyDescent="0.25">
      <c r="A8" s="4" t="s">
        <v>7</v>
      </c>
      <c r="B8" s="46" t="s">
        <v>49</v>
      </c>
      <c r="C8" s="47"/>
      <c r="D8" s="47"/>
      <c r="E8" s="47"/>
      <c r="F8" s="47"/>
      <c r="G8" s="47"/>
      <c r="H8" s="47"/>
      <c r="I8" s="47"/>
      <c r="J8" s="48"/>
      <c r="K8" s="1"/>
    </row>
    <row r="9" spans="1:11" ht="15" customHeight="1" x14ac:dyDescent="0.25">
      <c r="A9" s="27" t="s">
        <v>36</v>
      </c>
      <c r="B9" s="46" t="s">
        <v>50</v>
      </c>
      <c r="C9" s="47"/>
      <c r="D9" s="47"/>
      <c r="E9" s="47"/>
      <c r="F9" s="47"/>
      <c r="G9" s="47"/>
      <c r="H9" s="47"/>
      <c r="I9" s="47"/>
      <c r="J9" s="48"/>
      <c r="K9" s="1"/>
    </row>
    <row r="10" spans="1:11" x14ac:dyDescent="0.25">
      <c r="A10" s="27" t="s">
        <v>37</v>
      </c>
      <c r="B10" s="46" t="s">
        <v>51</v>
      </c>
      <c r="C10" s="47"/>
      <c r="D10" s="47"/>
      <c r="E10" s="47"/>
      <c r="F10" s="47"/>
      <c r="G10" s="47"/>
      <c r="H10" s="47"/>
      <c r="I10" s="47"/>
      <c r="J10" s="48"/>
      <c r="K10" s="1"/>
    </row>
    <row r="11" spans="1:11" ht="18.600000000000001" customHeight="1" x14ac:dyDescent="0.25">
      <c r="A11" s="4" t="s">
        <v>8</v>
      </c>
      <c r="B11" s="76" t="s">
        <v>52</v>
      </c>
      <c r="C11" s="76"/>
      <c r="D11" s="76"/>
      <c r="E11" s="76"/>
      <c r="F11" s="76"/>
      <c r="G11" s="76"/>
      <c r="H11" s="76"/>
      <c r="I11" s="76"/>
      <c r="J11" s="77"/>
    </row>
    <row r="12" spans="1:11" ht="18.600000000000001" customHeight="1" x14ac:dyDescent="0.25">
      <c r="A12" s="4" t="s">
        <v>9</v>
      </c>
      <c r="B12" s="76" t="s">
        <v>53</v>
      </c>
      <c r="C12" s="76"/>
      <c r="D12" s="76"/>
      <c r="E12" s="76"/>
      <c r="F12" s="76"/>
      <c r="G12" s="76"/>
      <c r="H12" s="76"/>
      <c r="I12" s="76"/>
      <c r="J12" s="77"/>
    </row>
    <row r="13" spans="1:11" ht="15.75" x14ac:dyDescent="0.25">
      <c r="A13" s="36" t="s">
        <v>10</v>
      </c>
      <c r="B13" s="37"/>
      <c r="C13" s="37"/>
      <c r="D13" s="37"/>
      <c r="E13" s="37"/>
      <c r="F13" s="37"/>
      <c r="G13" s="37"/>
      <c r="H13" s="37"/>
      <c r="I13" s="37"/>
      <c r="J13" s="38"/>
    </row>
    <row r="14" spans="1:11" ht="25.5" customHeight="1" x14ac:dyDescent="0.25">
      <c r="A14" s="4" t="s">
        <v>11</v>
      </c>
      <c r="B14" s="28">
        <v>3</v>
      </c>
      <c r="C14" s="90" t="str">
        <f>IFERROR(VLOOKUP(B14,'[1]Validacion datos'!A2:B5,2,FALSE),"")</f>
        <v>DESARROLLO PRODUCTIVO</v>
      </c>
      <c r="D14" s="90"/>
      <c r="E14" s="90"/>
      <c r="F14" s="90"/>
      <c r="G14" s="90"/>
      <c r="H14" s="90"/>
      <c r="I14" s="90"/>
      <c r="J14" s="90"/>
    </row>
    <row r="15" spans="1:11" ht="26.25" customHeight="1" x14ac:dyDescent="0.25">
      <c r="A15" s="4" t="s">
        <v>12</v>
      </c>
      <c r="B15" s="7">
        <v>3.3</v>
      </c>
      <c r="C15" s="90" t="str">
        <f>IFERROR(VLOOKUP(B15,'[1]Validacion datos'!A8:B26,2,FALSE),"")</f>
        <v>Competitividad e innovavión en un ambiente favorable a la cooperación y la responsabilidad social</v>
      </c>
      <c r="D15" s="90"/>
      <c r="E15" s="90"/>
      <c r="F15" s="90"/>
      <c r="G15" s="90"/>
      <c r="H15" s="90"/>
      <c r="I15" s="90"/>
      <c r="J15" s="90"/>
    </row>
    <row r="16" spans="1:11" ht="26.1" customHeight="1" x14ac:dyDescent="0.25">
      <c r="A16" s="4" t="s">
        <v>13</v>
      </c>
      <c r="B16" s="8" t="s">
        <v>55</v>
      </c>
      <c r="C16" s="94" t="str">
        <f>IFERROR(VLOOKUP(B16,'[1]Validacion datos'!D8:E64,2,FALSE),"")</f>
        <v>Desarrollar un entorno regulador que asegure un funcionamiento ordenado de los mercados y un clima de inversión y negocios pro-competitivo en un marco de responsabilidad social</v>
      </c>
      <c r="D16" s="94"/>
      <c r="E16" s="94"/>
      <c r="F16" s="94"/>
      <c r="G16" s="94"/>
      <c r="H16" s="94"/>
      <c r="I16" s="94"/>
      <c r="J16" s="94"/>
    </row>
    <row r="17" spans="1:11" ht="15.75" x14ac:dyDescent="0.25">
      <c r="A17" s="36" t="s">
        <v>14</v>
      </c>
      <c r="B17" s="37"/>
      <c r="C17" s="37"/>
      <c r="D17" s="37"/>
      <c r="E17" s="37"/>
      <c r="F17" s="37"/>
      <c r="G17" s="37"/>
      <c r="H17" s="37"/>
      <c r="I17" s="37"/>
      <c r="J17" s="38"/>
    </row>
    <row r="18" spans="1:11" ht="24" customHeight="1" x14ac:dyDescent="0.25">
      <c r="A18" s="4" t="s">
        <v>15</v>
      </c>
      <c r="B18" s="54" t="s">
        <v>54</v>
      </c>
      <c r="C18" s="54"/>
      <c r="D18" s="54"/>
      <c r="E18" s="54"/>
      <c r="F18" s="54"/>
      <c r="G18" s="54"/>
      <c r="H18" s="54"/>
      <c r="I18" s="54"/>
      <c r="J18" s="55"/>
    </row>
    <row r="19" spans="1:11" ht="88.5" customHeight="1" x14ac:dyDescent="0.25">
      <c r="A19" s="9" t="s">
        <v>16</v>
      </c>
      <c r="B19" s="95" t="s">
        <v>57</v>
      </c>
      <c r="C19" s="95"/>
      <c r="D19" s="95"/>
      <c r="E19" s="95"/>
      <c r="F19" s="95"/>
      <c r="G19" s="95"/>
      <c r="H19" s="95"/>
      <c r="I19" s="95"/>
      <c r="J19" s="96"/>
    </row>
    <row r="20" spans="1:11" x14ac:dyDescent="0.25">
      <c r="A20" s="9" t="s">
        <v>17</v>
      </c>
      <c r="B20" s="54" t="s">
        <v>56</v>
      </c>
      <c r="C20" s="54"/>
      <c r="D20" s="54"/>
      <c r="E20" s="54"/>
      <c r="F20" s="54"/>
      <c r="G20" s="54"/>
      <c r="H20" s="54"/>
      <c r="I20" s="54"/>
      <c r="J20" s="55"/>
    </row>
    <row r="21" spans="1:11" ht="35.25" customHeight="1" x14ac:dyDescent="0.25">
      <c r="A21" s="9" t="s">
        <v>38</v>
      </c>
      <c r="B21" s="49" t="s">
        <v>71</v>
      </c>
      <c r="C21" s="49"/>
      <c r="D21" s="49"/>
      <c r="E21" s="49"/>
      <c r="F21" s="49"/>
      <c r="G21" s="49"/>
      <c r="H21" s="49"/>
      <c r="I21" s="49"/>
      <c r="J21" s="50"/>
      <c r="K21" s="1"/>
    </row>
    <row r="22" spans="1:11" ht="15.75" x14ac:dyDescent="0.25">
      <c r="A22" s="36" t="s">
        <v>18</v>
      </c>
      <c r="B22" s="37"/>
      <c r="C22" s="37"/>
      <c r="D22" s="37"/>
      <c r="E22" s="37"/>
      <c r="F22" s="37"/>
      <c r="G22" s="37"/>
      <c r="H22" s="37"/>
      <c r="I22" s="37"/>
      <c r="J22" s="38"/>
    </row>
    <row r="23" spans="1:11" ht="15.75" x14ac:dyDescent="0.25">
      <c r="A23" s="51" t="s">
        <v>19</v>
      </c>
      <c r="B23" s="52"/>
      <c r="C23" s="52"/>
      <c r="D23" s="52"/>
      <c r="E23" s="52"/>
      <c r="F23" s="52"/>
      <c r="G23" s="52"/>
      <c r="H23" s="52"/>
      <c r="I23" s="52"/>
      <c r="J23" s="53"/>
      <c r="K23" s="1"/>
    </row>
    <row r="24" spans="1:11" ht="15" customHeight="1" x14ac:dyDescent="0.25">
      <c r="A24" s="97" t="s">
        <v>20</v>
      </c>
      <c r="B24" s="65"/>
      <c r="C24" s="62" t="s">
        <v>21</v>
      </c>
      <c r="D24" s="64"/>
      <c r="E24" s="64"/>
      <c r="F24" s="64" t="s">
        <v>22</v>
      </c>
      <c r="G24" s="64"/>
      <c r="H24" s="65"/>
      <c r="I24" s="62" t="s">
        <v>23</v>
      </c>
      <c r="J24" s="63"/>
    </row>
    <row r="25" spans="1:11" x14ac:dyDescent="0.25">
      <c r="A25" s="58">
        <v>102701379</v>
      </c>
      <c r="B25" s="59"/>
      <c r="C25" s="69">
        <v>102701379</v>
      </c>
      <c r="D25" s="70"/>
      <c r="E25" s="71"/>
      <c r="F25" s="69">
        <v>0</v>
      </c>
      <c r="G25" s="70"/>
      <c r="H25" s="71"/>
      <c r="I25" s="60">
        <f>IF(G25&gt;0,G25/C25,0)</f>
        <v>0</v>
      </c>
      <c r="J25" s="61"/>
    </row>
    <row r="26" spans="1:11" ht="15.75" x14ac:dyDescent="0.25">
      <c r="A26" s="51" t="s">
        <v>24</v>
      </c>
      <c r="B26" s="52"/>
      <c r="C26" s="52"/>
      <c r="D26" s="52"/>
      <c r="E26" s="52"/>
      <c r="F26" s="52"/>
      <c r="G26" s="52"/>
      <c r="H26" s="52"/>
      <c r="I26" s="52"/>
      <c r="J26" s="53"/>
      <c r="K26" s="1"/>
    </row>
    <row r="27" spans="1:11" x14ac:dyDescent="0.25">
      <c r="A27" s="5"/>
      <c r="B27"/>
      <c r="C27" s="66" t="s">
        <v>48</v>
      </c>
      <c r="D27" s="67"/>
      <c r="E27" s="66" t="s">
        <v>68</v>
      </c>
      <c r="F27" s="67"/>
      <c r="G27" s="66" t="s">
        <v>69</v>
      </c>
      <c r="H27" s="66"/>
      <c r="I27" s="66" t="s">
        <v>25</v>
      </c>
      <c r="J27" s="68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1" ht="60" x14ac:dyDescent="0.25">
      <c r="A29" s="32" t="s">
        <v>58</v>
      </c>
      <c r="B29" s="33" t="s">
        <v>61</v>
      </c>
      <c r="C29" s="13">
        <v>23</v>
      </c>
      <c r="D29" s="14">
        <v>102701379</v>
      </c>
      <c r="E29" s="14"/>
      <c r="F29" s="14"/>
      <c r="G29" s="15"/>
      <c r="H29" s="14"/>
      <c r="I29" s="16">
        <f>IF(G29&gt;0,G29/C29,0)</f>
        <v>0</v>
      </c>
      <c r="J29" s="17">
        <f>IF(H29&gt;0,H29/D29,0)</f>
        <v>0</v>
      </c>
    </row>
    <row r="30" spans="1:11" x14ac:dyDescent="0.25">
      <c r="A30" s="18"/>
      <c r="B30" s="19"/>
      <c r="C30" s="20"/>
      <c r="D30" s="21"/>
      <c r="E30" s="21"/>
      <c r="F30" s="21"/>
      <c r="G30" s="22"/>
      <c r="H30" s="21"/>
      <c r="I30" s="16">
        <f>IF(G30&gt;0,G30/C30,0)</f>
        <v>0</v>
      </c>
      <c r="J30" s="17">
        <f>IF(H30&gt;0,H30/D30,0)</f>
        <v>0</v>
      </c>
    </row>
    <row r="31" spans="1:11" ht="15.75" x14ac:dyDescent="0.25">
      <c r="A31" s="36" t="s">
        <v>28</v>
      </c>
      <c r="B31" s="37"/>
      <c r="C31" s="37"/>
      <c r="D31" s="37"/>
      <c r="E31" s="37"/>
      <c r="F31" s="37"/>
      <c r="G31" s="37"/>
      <c r="H31" s="37"/>
      <c r="I31" s="37"/>
      <c r="J31" s="38"/>
    </row>
    <row r="32" spans="1:11" ht="15.75" x14ac:dyDescent="0.25">
      <c r="A32" s="51" t="s">
        <v>29</v>
      </c>
      <c r="B32" s="52"/>
      <c r="C32" s="52"/>
      <c r="D32" s="52"/>
      <c r="E32" s="52"/>
      <c r="F32" s="52"/>
      <c r="G32" s="52"/>
      <c r="H32" s="52"/>
      <c r="I32" s="52"/>
      <c r="J32" s="53"/>
      <c r="K32" s="1"/>
    </row>
    <row r="33" spans="1:11" ht="23.1" customHeight="1" x14ac:dyDescent="0.25">
      <c r="A33" s="23" t="s">
        <v>30</v>
      </c>
      <c r="B33" s="54" t="s">
        <v>60</v>
      </c>
      <c r="C33" s="54"/>
      <c r="D33" s="54"/>
      <c r="E33" s="54"/>
      <c r="F33" s="54"/>
      <c r="G33" s="54"/>
      <c r="H33" s="54"/>
      <c r="I33" s="54"/>
      <c r="J33" s="55"/>
    </row>
    <row r="34" spans="1:11" ht="87" customHeight="1" x14ac:dyDescent="0.25">
      <c r="A34" s="23" t="s">
        <v>31</v>
      </c>
      <c r="B34" s="56" t="s">
        <v>59</v>
      </c>
      <c r="C34" s="56"/>
      <c r="D34" s="56"/>
      <c r="E34" s="56"/>
      <c r="F34" s="56"/>
      <c r="G34" s="56"/>
      <c r="H34" s="56"/>
      <c r="I34" s="56"/>
      <c r="J34" s="57"/>
    </row>
    <row r="35" spans="1:11" x14ac:dyDescent="0.25">
      <c r="A35" s="23" t="s">
        <v>32</v>
      </c>
      <c r="B35" s="54" t="s">
        <v>62</v>
      </c>
      <c r="C35" s="54"/>
      <c r="D35" s="54"/>
      <c r="E35" s="54"/>
      <c r="F35" s="54"/>
      <c r="G35" s="54"/>
      <c r="H35" s="54"/>
      <c r="I35" s="54"/>
      <c r="J35" s="55"/>
    </row>
    <row r="36" spans="1:11" ht="30" x14ac:dyDescent="0.25">
      <c r="A36" s="23" t="s">
        <v>33</v>
      </c>
      <c r="B36" s="54" t="s">
        <v>62</v>
      </c>
      <c r="C36" s="54"/>
      <c r="D36" s="54"/>
      <c r="E36" s="54"/>
      <c r="F36" s="54"/>
      <c r="G36" s="54"/>
      <c r="H36" s="54"/>
      <c r="I36" s="54"/>
      <c r="J36" s="55"/>
    </row>
    <row r="37" spans="1:11" ht="15.75" x14ac:dyDescent="0.25">
      <c r="A37" s="36" t="s">
        <v>34</v>
      </c>
      <c r="B37" s="37"/>
      <c r="C37" s="37"/>
      <c r="D37" s="37"/>
      <c r="E37" s="37"/>
      <c r="F37" s="37"/>
      <c r="G37" s="37"/>
      <c r="H37" s="37"/>
      <c r="I37" s="37"/>
      <c r="J37" s="38"/>
    </row>
    <row r="38" spans="1:11" ht="15.75" x14ac:dyDescent="0.25">
      <c r="A38" s="39" t="s">
        <v>35</v>
      </c>
      <c r="B38" s="40"/>
      <c r="C38" s="40"/>
      <c r="D38" s="40"/>
      <c r="E38" s="40"/>
      <c r="F38" s="40"/>
      <c r="G38" s="40"/>
      <c r="H38" s="40"/>
      <c r="I38" s="40"/>
      <c r="J38" s="41"/>
      <c r="K38" s="1"/>
    </row>
    <row r="39" spans="1:11" ht="27.75" customHeight="1" x14ac:dyDescent="0.25">
      <c r="A39" s="42" t="s">
        <v>62</v>
      </c>
      <c r="B39" s="43"/>
      <c r="C39" s="43"/>
      <c r="D39" s="43"/>
      <c r="E39" s="43"/>
      <c r="F39" s="43"/>
      <c r="G39" s="43"/>
      <c r="H39" s="43"/>
      <c r="I39" s="43"/>
      <c r="J39" s="44"/>
    </row>
    <row r="40" spans="1:11" ht="27.75" customHeight="1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1" ht="30.75" customHeight="1" x14ac:dyDescent="0.25">
      <c r="A41" s="45" t="s">
        <v>41</v>
      </c>
      <c r="B41" s="45"/>
      <c r="C41" s="45"/>
      <c r="D41" s="45"/>
      <c r="E41" s="45"/>
      <c r="F41" s="45"/>
      <c r="G41" s="45"/>
      <c r="H41" s="45"/>
      <c r="I41" s="45"/>
      <c r="J41" s="45"/>
    </row>
    <row r="44" spans="1:11" ht="15.75" thickBot="1" x14ac:dyDescent="0.3">
      <c r="A44" s="34" t="s">
        <v>63</v>
      </c>
      <c r="B44" s="35">
        <v>102701379</v>
      </c>
      <c r="G44" s="87"/>
      <c r="H44" s="87"/>
      <c r="I44" s="87"/>
    </row>
    <row r="45" spans="1:11" x14ac:dyDescent="0.25">
      <c r="A45" s="34" t="s">
        <v>64</v>
      </c>
      <c r="B45" s="35">
        <v>102701379</v>
      </c>
      <c r="G45" s="88" t="s">
        <v>65</v>
      </c>
      <c r="H45" s="88"/>
      <c r="I45" s="88"/>
    </row>
    <row r="46" spans="1:11" x14ac:dyDescent="0.25">
      <c r="A46" s="34" t="s">
        <v>66</v>
      </c>
      <c r="B46" s="35">
        <v>3961012.77</v>
      </c>
      <c r="G46" s="89" t="s">
        <v>67</v>
      </c>
      <c r="H46" s="89"/>
      <c r="I46" s="89"/>
    </row>
  </sheetData>
  <mergeCells count="51">
    <mergeCell ref="G44:I44"/>
    <mergeCell ref="G45:I45"/>
    <mergeCell ref="G46:I46"/>
    <mergeCell ref="C15:J15"/>
    <mergeCell ref="A5:J5"/>
    <mergeCell ref="A6:J6"/>
    <mergeCell ref="A7:J7"/>
    <mergeCell ref="C14:J14"/>
    <mergeCell ref="C16:J16"/>
    <mergeCell ref="A17:J17"/>
    <mergeCell ref="B18:J18"/>
    <mergeCell ref="B19:J19"/>
    <mergeCell ref="B20:J20"/>
    <mergeCell ref="A22:J22"/>
    <mergeCell ref="A23:J23"/>
    <mergeCell ref="A24:B24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I24:J24"/>
    <mergeCell ref="C24:E24"/>
    <mergeCell ref="F24:H24"/>
    <mergeCell ref="C27:D27"/>
    <mergeCell ref="G27:H27"/>
    <mergeCell ref="I27:J27"/>
    <mergeCell ref="C25:E25"/>
    <mergeCell ref="F25:H25"/>
    <mergeCell ref="E27:F27"/>
    <mergeCell ref="A37:J37"/>
    <mergeCell ref="A38:J38"/>
    <mergeCell ref="A39:J39"/>
    <mergeCell ref="A41:J41"/>
    <mergeCell ref="B9:J9"/>
    <mergeCell ref="B10:J10"/>
    <mergeCell ref="B21:J21"/>
    <mergeCell ref="A31:J31"/>
    <mergeCell ref="A32:J32"/>
    <mergeCell ref="B33:J33"/>
    <mergeCell ref="B34:J34"/>
    <mergeCell ref="B35:J35"/>
    <mergeCell ref="B36:J36"/>
    <mergeCell ref="A25:B25"/>
    <mergeCell ref="I25:J25"/>
    <mergeCell ref="A26:J26"/>
  </mergeCells>
  <phoneticPr fontId="23" type="noConversion"/>
  <dataValidations count="16">
    <dataValidation allowBlank="1" showInputMessage="1" showErrorMessage="1" prompt="Monto ejecutado en el trimestre" sqref="H28:H30" xr:uid="{90E46E24-8E3F-4224-9F5D-F387CD76556E}"/>
    <dataValidation allowBlank="1" showInputMessage="1" showErrorMessage="1" prompt="Meta alcanzada en el trimestre" sqref="G28:G30" xr:uid="{078E0B3D-C3D5-4323-9A6F-7DD5AA0A91C9}"/>
    <dataValidation allowBlank="1" showInputMessage="1" showErrorMessage="1" prompt="Monto presupuestado para el producto" sqref="D28:D30 E29:F30 F28" xr:uid="{247AEBBA-5BB4-404D-982B-514E41C68A75}"/>
    <dataValidation allowBlank="1" showInputMessage="1" showErrorMessage="1" prompt="Meta anual del indicador" sqref="C28:C30 E28" xr:uid="{F1CB8B99-164D-4F51-9E69-AECE57493A93}"/>
    <dataValidation allowBlank="1" showInputMessage="1" showErrorMessage="1" prompt="Nombre del indicador" sqref="B28:B30" xr:uid="{3FF3C7F1-052B-4689-97E1-0EEC782A6AE3}"/>
    <dataValidation allowBlank="1" showInputMessage="1" showErrorMessage="1" prompt="Nombre de cada producto" sqref="A28:A30" xr:uid="{2947E0C5-61A1-48DD-8DCD-04F9232477FC}"/>
    <dataValidation allowBlank="1" showInputMessage="1" showErrorMessage="1" prompt="¿En qué consiste el programa?" sqref="B19:J19" xr:uid="{A2362AFB-DC9D-43E3-823E-BC3F38EE514F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39:J40" xr:uid="{DA848EFB-3FC8-4206-B557-B09F4E34DBE3}"/>
    <dataValidation allowBlank="1" showInputMessage="1" showErrorMessage="1" prompt="De existir desvío, explicar razones." sqref="B36:J36" xr:uid="{15752D16-318A-466B-84D2-F16C378EE918}"/>
    <dataValidation allowBlank="1" showInputMessage="1" showErrorMessage="1" prompt="1. Describir lo plasmado en el presupuesto_x000a_2. Describir lo alcanzado en términos financieros y de producción " sqref="B35:J35" xr:uid="{A72D67B3-A10B-4E8F-9A22-A756D2816C9A}"/>
    <dataValidation allowBlank="1" showInputMessage="1" showErrorMessage="1" prompt="¿En qué consiste el producto? su objetivo" sqref="B34:J34" xr:uid="{C5CE3DEC-0EC8-49F9-8F89-90A444E4EB2F}"/>
    <dataValidation allowBlank="1" showInputMessage="1" showErrorMessage="1" prompt="Nombre del producto" sqref="B33:J33" xr:uid="{57A174E9-6613-4681-B27E-70CFF7E4AC6E}"/>
    <dataValidation allowBlank="1" showInputMessage="1" showErrorMessage="1" prompt="¿A quién va dirigido el programa?, ¿qué característica tiene esta población que requiere ser beneficiada?" sqref="B20:J20" xr:uid="{11F3E972-AD96-42CB-BEF8-91EA11A88336}"/>
    <dataValidation allowBlank="1" showInputMessage="1" prompt="Nombre del capítulo" sqref="B8:J10" xr:uid="{7B510400-5492-4460-9A17-6F9C9401B683}"/>
    <dataValidation allowBlank="1" sqref="A8" xr:uid="{4E4D531B-D39C-42CD-8509-9C2E6575184D}"/>
  </dataValidations>
  <pageMargins left="0.7" right="0.7" top="0.75" bottom="0.75" header="0.3" footer="0.3"/>
  <pageSetup scale="65" orientation="portrait" r:id="rId1"/>
  <ignoredErrors>
    <ignoredError sqref="I29:J30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Comision De Defensa Comercial TI</cp:lastModifiedBy>
  <cp:lastPrinted>2024-02-20T13:33:42Z</cp:lastPrinted>
  <dcterms:created xsi:type="dcterms:W3CDTF">2021-03-22T15:50:10Z</dcterms:created>
  <dcterms:modified xsi:type="dcterms:W3CDTF">2024-02-20T13:38:09Z</dcterms:modified>
</cp:coreProperties>
</file>