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4\"/>
    </mc:Choice>
  </mc:AlternateContent>
  <xr:revisionPtr revIDLastSave="0" documentId="8_{41BB73CF-1BCC-47FB-89AC-318469B56A9A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Temporales'!$B$1:$S$22</definedName>
    <definedName name="Print_Area" localSheetId="0">'Empleados Temporales'!$A$1:$S$21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3" i="2" l="1"/>
  <c r="L14" i="2"/>
  <c r="S14" i="2" s="1"/>
  <c r="J15" i="2" l="1"/>
  <c r="L10" i="2"/>
  <c r="L9" i="2"/>
  <c r="S9" i="2" s="1"/>
  <c r="M15" i="2"/>
  <c r="N15" i="2"/>
  <c r="O15" i="2"/>
  <c r="P15" i="2"/>
  <c r="Q15" i="2"/>
  <c r="R15" i="2"/>
  <c r="L15" i="2" l="1"/>
  <c r="S10" i="2"/>
  <c r="S15" i="2" s="1"/>
</calcChain>
</file>

<file path=xl/sharedStrings.xml><?xml version="1.0" encoding="utf-8"?>
<sst xmlns="http://schemas.openxmlformats.org/spreadsheetml/2006/main" count="61" uniqueCount="45">
  <si>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</si>
  <si>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</si>
  <si>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</si>
  <si>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</si>
  <si>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</si>
  <si>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</si>
  <si>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</si>
  <si>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</si>
  <si>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</si>
  <si>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</si>
  <si>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</si>
  <si>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</si>
  <si>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</si>
  <si>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</si>
  <si>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</si>
  <si>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</si>
  <si>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</si>
  <si>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</si>
  <si>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</si>
  <si>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</si>
  <si>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</si>
  <si>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</si>
  <si>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</si>
  <si>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</si>
  <si>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</si>
  <si>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</si>
  <si>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</si>
  <si>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</si>
  <si>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</si>
  <si>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</si>
  <si>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</si>
  <si>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</si>
  <si>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</si>
  <si>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</si>
  <si>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</si>
  <si>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</si>
  <si>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</si>
  <si>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Rciardo Then Encarnacion</t>
  </si>
  <si>
    <t>M</t>
  </si>
  <si>
    <t xml:space="preserve">Tecnico en Compras </t>
  </si>
  <si>
    <t>III</t>
  </si>
  <si>
    <t>Mes de Noviembre 2024</t>
  </si>
  <si>
    <t>Genesis Rondon</t>
  </si>
  <si>
    <t xml:space="preserve">Analista de Investigacion </t>
  </si>
  <si>
    <t>Jeissy Puello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</si>
</sst>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6" fillId="3" borderId="1" xfId="5" applyFont="1" applyFill="1" applyBorder="1" applyAlignment="1">
      <alignment vertical="center"/>
    </xf>
    <xf numFmtId="0" fontId="6" fillId="0" borderId="1" xfId="5" applyFont="1" applyBorder="1" applyAlignment="1">
      <alignment vertical="center" wrapText="1"/>
    </xf>
    <xf numFmtId="43" fontId="6" fillId="6" borderId="1" xfId="1" applyFont="1" applyFill="1" applyBorder="1" applyAlignment="1">
      <alignment horizontal="right" vertical="center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9"/>
  <sheetViews>
    <sheetView tabSelected="1" zoomScale="70" zoomScaleNormal="70" zoomScaleSheetLayoutView="20" zoomScalePageLayoutView="50" workbookViewId="0">
      <selection activeCell="B1" sqref="B1:S22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7.710937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3.8554687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2"/>
      <c r="U1" s="2"/>
    </row>
    <row r="2" spans="2:28" s="1" customFormat="1" x14ac:dyDescent="0.3">
      <c r="B2" s="33" t="s">
        <v>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33" t="s">
        <v>16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20"/>
      <c r="U4" s="20"/>
    </row>
    <row r="5" spans="2:28" s="1" customFormat="1" x14ac:dyDescent="0.3">
      <c r="B5" s="33" t="s">
        <v>41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34" t="s">
        <v>19</v>
      </c>
      <c r="C7" s="34" t="s">
        <v>20</v>
      </c>
      <c r="D7" s="34" t="s">
        <v>21</v>
      </c>
      <c r="E7" s="35" t="s">
        <v>22</v>
      </c>
      <c r="F7" s="34" t="s">
        <v>23</v>
      </c>
      <c r="G7" s="35" t="s">
        <v>25</v>
      </c>
      <c r="H7" s="29" t="s">
        <v>26</v>
      </c>
      <c r="I7" s="29" t="s">
        <v>36</v>
      </c>
      <c r="J7" s="28" t="s">
        <v>8</v>
      </c>
      <c r="K7" s="28" t="s">
        <v>9</v>
      </c>
      <c r="L7" s="28" t="s">
        <v>10</v>
      </c>
      <c r="M7" s="28" t="s">
        <v>1</v>
      </c>
      <c r="N7" s="25" t="s">
        <v>11</v>
      </c>
      <c r="O7" s="25"/>
      <c r="P7" s="25"/>
      <c r="Q7" s="25" t="s">
        <v>3</v>
      </c>
      <c r="R7" s="28" t="s">
        <v>2</v>
      </c>
      <c r="S7" s="28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34"/>
      <c r="C8" s="34"/>
      <c r="D8" s="34"/>
      <c r="E8" s="35"/>
      <c r="F8" s="34"/>
      <c r="G8" s="35"/>
      <c r="H8" s="30"/>
      <c r="I8" s="30"/>
      <c r="J8" s="28"/>
      <c r="K8" s="28"/>
      <c r="L8" s="28"/>
      <c r="M8" s="28"/>
      <c r="N8" s="5" t="s">
        <v>13</v>
      </c>
      <c r="O8" s="5" t="s">
        <v>14</v>
      </c>
      <c r="P8" s="5" t="s">
        <v>15</v>
      </c>
      <c r="Q8" s="25"/>
      <c r="R8" s="28"/>
      <c r="S8" s="28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70000</v>
      </c>
      <c r="K9" s="9">
        <v>30</v>
      </c>
      <c r="L9" s="8">
        <f>(J9/30)*K9</f>
        <v>70000</v>
      </c>
      <c r="M9" s="10">
        <v>5368.45</v>
      </c>
      <c r="N9" s="10">
        <v>2128</v>
      </c>
      <c r="O9" s="10">
        <v>0</v>
      </c>
      <c r="P9" s="10">
        <v>2009</v>
      </c>
      <c r="Q9" s="10">
        <v>0</v>
      </c>
      <c r="R9" s="10">
        <v>0</v>
      </c>
      <c r="S9" s="10">
        <f>L9-(M9+N9+O9+P9+Q9-R9)</f>
        <v>60494.55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100000</v>
      </c>
      <c r="K10" s="9">
        <v>30</v>
      </c>
      <c r="L10" s="8">
        <f>(J10/30)*K10</f>
        <v>100000</v>
      </c>
      <c r="M10" s="10">
        <v>12105.44</v>
      </c>
      <c r="N10" s="10">
        <v>3040</v>
      </c>
      <c r="O10" s="10">
        <v>0</v>
      </c>
      <c r="P10" s="10">
        <v>2870</v>
      </c>
      <c r="Q10" s="10">
        <v>0</v>
      </c>
      <c r="R10" s="10">
        <v>0</v>
      </c>
      <c r="S10" s="10">
        <f>L10-(M10+N10+O10+P10+Q10-R10)</f>
        <v>81984.56</v>
      </c>
    </row>
    <row r="11" spans="2:28" s="1" customFormat="1" ht="43.5" customHeight="1" x14ac:dyDescent="0.2">
      <c r="B11" s="22" t="s">
        <v>42</v>
      </c>
      <c r="C11" s="7" t="s">
        <v>17</v>
      </c>
      <c r="D11" s="23" t="s">
        <v>43</v>
      </c>
      <c r="E11" s="7" t="s">
        <v>24</v>
      </c>
      <c r="F11" s="6" t="s">
        <v>30</v>
      </c>
      <c r="G11" s="7" t="s">
        <v>6</v>
      </c>
      <c r="H11" s="16">
        <v>45597</v>
      </c>
      <c r="I11" s="16">
        <v>45657</v>
      </c>
      <c r="J11" s="8">
        <v>60000</v>
      </c>
      <c r="K11" s="9">
        <v>30</v>
      </c>
      <c r="L11" s="8">
        <v>60000</v>
      </c>
      <c r="M11" s="24">
        <v>4195.8500000000004</v>
      </c>
      <c r="N11" s="24">
        <v>1824</v>
      </c>
      <c r="O11" s="10">
        <v>0</v>
      </c>
      <c r="P11" s="10">
        <v>1722</v>
      </c>
      <c r="Q11" s="10">
        <v>0</v>
      </c>
      <c r="R11" s="10">
        <v>0</v>
      </c>
      <c r="S11" s="10">
        <v>50542.75</v>
      </c>
    </row>
    <row r="12" spans="2:28" s="1" customFormat="1" ht="43.5" customHeight="1" x14ac:dyDescent="0.2">
      <c r="B12" s="22" t="s">
        <v>44</v>
      </c>
      <c r="C12" s="7" t="s">
        <v>17</v>
      </c>
      <c r="D12" s="23" t="s">
        <v>43</v>
      </c>
      <c r="E12" s="7" t="s">
        <v>24</v>
      </c>
      <c r="F12" s="6" t="s">
        <v>30</v>
      </c>
      <c r="G12" s="7" t="s">
        <v>6</v>
      </c>
      <c r="H12" s="16">
        <v>45597</v>
      </c>
      <c r="I12" s="16">
        <v>45657</v>
      </c>
      <c r="J12" s="8">
        <v>75000</v>
      </c>
      <c r="K12" s="9">
        <v>30</v>
      </c>
      <c r="L12" s="8">
        <v>75000</v>
      </c>
      <c r="M12" s="24">
        <v>6309.38</v>
      </c>
      <c r="N12" s="24">
        <v>2280</v>
      </c>
      <c r="O12" s="10">
        <v>0</v>
      </c>
      <c r="P12" s="10">
        <v>2152</v>
      </c>
      <c r="Q12" s="10">
        <v>0</v>
      </c>
      <c r="R12" s="10">
        <v>0</v>
      </c>
      <c r="S12" s="10">
        <v>62542.720000000001</v>
      </c>
    </row>
    <row r="13" spans="2:28" s="1" customFormat="1" ht="43.5" customHeight="1" x14ac:dyDescent="0.2">
      <c r="B13" s="17" t="s">
        <v>37</v>
      </c>
      <c r="C13" s="7" t="s">
        <v>38</v>
      </c>
      <c r="D13" s="18" t="s">
        <v>39</v>
      </c>
      <c r="E13" s="7" t="s">
        <v>40</v>
      </c>
      <c r="F13" s="6" t="s">
        <v>18</v>
      </c>
      <c r="G13" s="7" t="s">
        <v>6</v>
      </c>
      <c r="H13" s="16">
        <v>45505</v>
      </c>
      <c r="I13" s="16">
        <v>45657</v>
      </c>
      <c r="J13" s="8">
        <v>50000</v>
      </c>
      <c r="K13" s="9">
        <v>30</v>
      </c>
      <c r="L13" s="8">
        <v>50000</v>
      </c>
      <c r="M13" s="10">
        <v>1854</v>
      </c>
      <c r="N13" s="10">
        <v>1520</v>
      </c>
      <c r="O13" s="10">
        <v>0</v>
      </c>
      <c r="P13" s="10">
        <v>1435</v>
      </c>
      <c r="Q13" s="10">
        <v>0</v>
      </c>
      <c r="R13" s="10">
        <v>0</v>
      </c>
      <c r="S13" s="10">
        <f>L13-(M13+N13+O13+P13+Q13-R13)</f>
        <v>45191</v>
      </c>
    </row>
    <row r="14" spans="2:28" s="1" customFormat="1" ht="43.5" customHeight="1" x14ac:dyDescent="0.2">
      <c r="B14" s="17" t="s">
        <v>28</v>
      </c>
      <c r="C14" s="7" t="s">
        <v>17</v>
      </c>
      <c r="D14" s="18" t="s">
        <v>29</v>
      </c>
      <c r="E14" s="7" t="s">
        <v>24</v>
      </c>
      <c r="F14" s="6" t="s">
        <v>30</v>
      </c>
      <c r="G14" s="7" t="s">
        <v>6</v>
      </c>
      <c r="H14" s="16">
        <v>44986</v>
      </c>
      <c r="I14" s="16">
        <v>45657</v>
      </c>
      <c r="J14" s="8">
        <v>80000</v>
      </c>
      <c r="K14" s="9">
        <v>30</v>
      </c>
      <c r="L14" s="8">
        <f>(J14/30)*K14</f>
        <v>80000</v>
      </c>
      <c r="M14" s="10">
        <v>7400.94</v>
      </c>
      <c r="N14" s="10">
        <v>2432</v>
      </c>
      <c r="O14" s="10">
        <v>0</v>
      </c>
      <c r="P14" s="10">
        <v>2296</v>
      </c>
      <c r="Q14" s="10">
        <v>0</v>
      </c>
      <c r="R14" s="10">
        <v>0</v>
      </c>
      <c r="S14" s="10">
        <f>L14-(M14+N14+O14+P14+Q14-R14)</f>
        <v>67871.06</v>
      </c>
    </row>
    <row r="15" spans="2:28" s="1" customFormat="1" x14ac:dyDescent="0.2">
      <c r="B15" s="26" t="s">
        <v>0</v>
      </c>
      <c r="C15" s="27"/>
      <c r="D15" s="27"/>
      <c r="E15" s="27"/>
      <c r="F15" s="27"/>
      <c r="G15" s="27"/>
      <c r="H15" s="27"/>
      <c r="I15" s="21"/>
      <c r="J15" s="19">
        <f>SUM(J9:J14)</f>
        <v>435000</v>
      </c>
      <c r="K15" s="19"/>
      <c r="L15" s="19">
        <f t="shared" ref="L15:S15" si="0">SUM(L9:L14)</f>
        <v>435000</v>
      </c>
      <c r="M15" s="19">
        <f t="shared" si="0"/>
        <v>37234.06</v>
      </c>
      <c r="N15" s="19">
        <f t="shared" si="0"/>
        <v>13224</v>
      </c>
      <c r="O15" s="19">
        <f t="shared" si="0"/>
        <v>0</v>
      </c>
      <c r="P15" s="19">
        <f t="shared" si="0"/>
        <v>12484</v>
      </c>
      <c r="Q15" s="19">
        <f t="shared" si="0"/>
        <v>0</v>
      </c>
      <c r="R15" s="19">
        <f t="shared" si="0"/>
        <v>0</v>
      </c>
      <c r="S15" s="19">
        <f t="shared" si="0"/>
        <v>368626.63999999996</v>
      </c>
    </row>
    <row r="16" spans="2:28" s="1" customFormat="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1"/>
      <c r="P16" s="12"/>
      <c r="Q16" s="12"/>
      <c r="R16" s="12"/>
      <c r="S16" s="12"/>
    </row>
    <row r="17" spans="2:19" s="1" customFormat="1" ht="33.75" x14ac:dyDescent="0.2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2:19" s="1" customFormat="1" ht="33.75" x14ac:dyDescent="0.2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2:19" s="1" customFormat="1" ht="24.6" customHeight="1" x14ac:dyDescent="0.2">
      <c r="B19" s="31" t="s">
        <v>35</v>
      </c>
      <c r="C19" s="3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ht="21.6" customHeight="1" x14ac:dyDescent="0.2">
      <c r="B20" s="11" t="s">
        <v>27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1"/>
      <c r="P20" s="12"/>
      <c r="Q20" s="12"/>
      <c r="R20" s="12"/>
      <c r="S20" s="12"/>
    </row>
    <row r="21" spans="2:19" s="1" customForma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1"/>
      <c r="P21" s="12"/>
      <c r="Q21" s="12"/>
      <c r="R21" s="12"/>
      <c r="S21" s="12"/>
    </row>
    <row r="22" spans="2:19" s="1" customFormat="1" x14ac:dyDescent="0.2">
      <c r="C22" s="11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13"/>
      <c r="Q22" s="13"/>
      <c r="R22" s="13"/>
      <c r="S22" s="13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  <row r="818" spans="13:19" x14ac:dyDescent="0.2">
      <c r="M818" s="14"/>
      <c r="N818" s="14"/>
      <c r="O818" s="14"/>
      <c r="P818" s="14"/>
      <c r="Q818" s="14"/>
      <c r="R818" s="14"/>
      <c r="S818" s="14"/>
    </row>
    <row r="819" spans="13:19" x14ac:dyDescent="0.2">
      <c r="M819" s="14"/>
      <c r="N819" s="14"/>
      <c r="O819" s="14"/>
      <c r="P819" s="14"/>
      <c r="Q819" s="14"/>
      <c r="R819" s="14"/>
      <c r="S819" s="14"/>
    </row>
  </sheetData>
  <mergeCells count="24">
    <mergeCell ref="B19:C19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7:S17"/>
    <mergeCell ref="B18:S18"/>
    <mergeCell ref="H7:H8"/>
    <mergeCell ref="N7:P7"/>
    <mergeCell ref="Q7:Q8"/>
    <mergeCell ref="B15:H15"/>
    <mergeCell ref="J7:J8"/>
    <mergeCell ref="K7:K8"/>
    <mergeCell ref="L7:L8"/>
    <mergeCell ref="M7:M8"/>
    <mergeCell ref="I7:I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2022-04-20T13:48:36Z</cp:lastPrinted>
  <dcterms:created xsi:type="dcterms:W3CDTF">2006-07-11T17:39:34Z</dcterms:created>
  <dcterms:modified xsi:type="dcterms:W3CDTF">2024-12-17T14:55:15Z</dcterms:modified>
</cp:coreProperties>
</file>