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67671ff2e720325b/Documents/Turquia/No Confidencial/Anexo 2/"/>
    </mc:Choice>
  </mc:AlternateContent>
  <xr:revisionPtr revIDLastSave="2" documentId="8_{F1583A3D-F70F-444A-B68F-2A128EBCD75A}" xr6:coauthVersionLast="47" xr6:coauthVersionMax="47" xr10:uidLastSave="{CCFFA694-01DB-4C87-A37C-F39BF51BAC0F}"/>
  <bookViews>
    <workbookView xWindow="-110" yWindow="-110" windowWidth="19420" windowHeight="11500" tabRatio="738" xr2:uid="{A588CE36-C4F4-49AC-A635-021DBEE5EFA6}"/>
  </bookViews>
  <sheets>
    <sheet name="Ind. Económicos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2" i="5" l="1"/>
  <c r="B11" i="5" l="1"/>
</calcChain>
</file>

<file path=xl/sharedStrings.xml><?xml version="1.0" encoding="utf-8"?>
<sst xmlns="http://schemas.openxmlformats.org/spreadsheetml/2006/main" count="65" uniqueCount="47">
  <si>
    <t>N°</t>
  </si>
  <si>
    <t>Unidad</t>
  </si>
  <si>
    <t xml:space="preserve">No. </t>
  </si>
  <si>
    <t>Producto investigado</t>
  </si>
  <si>
    <t>Razón social</t>
  </si>
  <si>
    <t>Valor de ventas de producto terminado adquirido a otras empresas instaladas en México.</t>
  </si>
  <si>
    <t>Valor total de ventas de exportación.</t>
  </si>
  <si>
    <t>Valor total de ventas al mercado nacional.</t>
  </si>
  <si>
    <t>Inventarios de producto terminado al final del periodo.</t>
  </si>
  <si>
    <t>Autoconsumo.</t>
  </si>
  <si>
    <t>Volumen total de ventas de exportación.</t>
  </si>
  <si>
    <t>Volumen total de ventas al mercado nacional.</t>
  </si>
  <si>
    <t>Capacidad instalada.</t>
  </si>
  <si>
    <t>Producción propia vía maquiladores.</t>
  </si>
  <si>
    <t>Producción propia en instalaciones de la empresa.</t>
  </si>
  <si>
    <t>Ventas totales.</t>
  </si>
  <si>
    <t>Costo de ventas.</t>
  </si>
  <si>
    <t>Salarios (integrado).</t>
  </si>
  <si>
    <t>Volumen de ventas al mercado nacional de producto elaborado por la empresa.</t>
  </si>
  <si>
    <t>Valor de ventas al mercado nacional de producto elaborado por la empresa.</t>
  </si>
  <si>
    <t>Razón social de donde provienen los datos - FUENTE</t>
  </si>
  <si>
    <t>Nombre del responsable del llenado</t>
  </si>
  <si>
    <t>Teléfono del responsable del llenado</t>
  </si>
  <si>
    <t>Correo electrónico del responsable del llenado</t>
  </si>
  <si>
    <t>Notas para el llenado de la información</t>
  </si>
  <si>
    <t>2.- No dejar celdas en vacías.  En su caso, llenar con ceros según aplique.</t>
  </si>
  <si>
    <t>3.- Las celdas sombreadas en amarillo incluyen fórmulas, por lo que no es necesario capturar nada en dichas celdas.</t>
  </si>
  <si>
    <t>Nota importante</t>
  </si>
  <si>
    <t>Indicadores de la mercancía (volúmen en unidad de la tarifa y valor en moneda nacional (M.N.))</t>
  </si>
  <si>
    <t>Tipo de cambio (Moneda nacional / dólares americanos)</t>
  </si>
  <si>
    <t>Volumen total de importaciones originarias del país investigado, realizadas por la empresa.</t>
  </si>
  <si>
    <t>Valor total de importaciones originarias del país investigado, realizadas por la empresa.</t>
  </si>
  <si>
    <t>Anexo 2     Indicadores Económicos y Financieros de la Empresa, correspondientes al producto investigado</t>
  </si>
  <si>
    <t>Volumen total de IMPORTACIONES realizadas por la empresa.</t>
  </si>
  <si>
    <t>Obreros de la empresa al cierre del periodo</t>
  </si>
  <si>
    <t>Empleados de la empresa al cierre del periodo.</t>
  </si>
  <si>
    <t>Valor total de importaciones realizadas por la empresa.</t>
  </si>
  <si>
    <t>METALDOM, S. A.</t>
  </si>
  <si>
    <t>Barras de hierro o acero sin alear, simplemente forjadas, laminadas o extrudidas, en caliente, así como las sometidas a torsión después del laminado</t>
  </si>
  <si>
    <t>Karina Gil</t>
  </si>
  <si>
    <t>(809) 987-7497</t>
  </si>
  <si>
    <t>karina.gil@metaldom.com</t>
  </si>
  <si>
    <t>Ene-Junio 2024</t>
  </si>
  <si>
    <t>Ene-Junio 2025</t>
  </si>
  <si>
    <t>Metaldom. S.A.</t>
  </si>
  <si>
    <t>RS$</t>
  </si>
  <si>
    <t>Tm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</si>
</sst>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#,##0.0"/>
  </numFmts>
  <fonts count="15" x14ac:knownFonts="1">
    <font>
      <sz val="10"/>
      <name val="Arial"/>
    </font>
    <font>
      <sz val="10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b/>
      <u/>
      <sz val="12"/>
      <name val="Arial"/>
      <family val="2"/>
    </font>
    <font>
      <b/>
      <sz val="17"/>
      <name val="Arial"/>
      <family val="2"/>
    </font>
    <font>
      <b/>
      <u/>
      <sz val="15"/>
      <name val="Arial"/>
      <family val="2"/>
    </font>
    <font>
      <b/>
      <u/>
      <sz val="18"/>
      <name val="Arial"/>
      <family val="2"/>
    </font>
    <font>
      <b/>
      <u/>
      <sz val="10"/>
      <name val="Arial"/>
      <family val="2"/>
    </font>
    <font>
      <i/>
      <sz val="18"/>
      <name val="Arial"/>
      <family val="2"/>
    </font>
    <font>
      <sz val="16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164" fontId="1" fillId="0" borderId="0" applyFont="0" applyFill="0" applyBorder="0" applyAlignment="0" applyProtection="0"/>
  </cellStyleXfs>
  <cellXfs count="32">
    <xf numFmtId="0" fontId="0" fillId="0" borderId="0" xfId="0"/>
    <xf numFmtId="0" fontId="0" fillId="0" borderId="0" xfId="0" applyAlignment="1">
      <alignment horizontal="centerContinuous" vertical="center"/>
    </xf>
    <xf numFmtId="0" fontId="7" fillId="2" borderId="1" xfId="0" applyFont="1" applyFill="1" applyBorder="1" applyAlignment="1">
      <alignment horizontal="left" vertical="center" wrapText="1"/>
    </xf>
    <xf numFmtId="0" fontId="9" fillId="0" borderId="0" xfId="0" applyFont="1" applyAlignment="1">
      <alignment horizontal="centerContinuous" vertical="center"/>
    </xf>
    <xf numFmtId="0" fontId="5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65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10" fillId="0" borderId="0" xfId="0" applyFont="1" applyAlignment="1">
      <alignment horizontal="centerContinuous" vertical="center" wrapText="1"/>
    </xf>
    <xf numFmtId="0" fontId="2" fillId="0" borderId="0" xfId="0" applyFont="1"/>
    <xf numFmtId="0" fontId="2" fillId="0" borderId="0" xfId="0" applyFont="1" applyAlignment="1">
      <alignment horizontal="centerContinuous" vertical="center" wrapText="1"/>
    </xf>
    <xf numFmtId="0" fontId="11" fillId="0" borderId="0" xfId="0" applyFont="1" applyAlignment="1">
      <alignment horizontal="centerContinuous"/>
    </xf>
    <xf numFmtId="0" fontId="12" fillId="0" borderId="0" xfId="0" applyFont="1" applyAlignment="1">
      <alignment horizontal="centerContinuous"/>
    </xf>
    <xf numFmtId="0" fontId="13" fillId="0" borderId="0" xfId="0" applyFont="1" applyAlignment="1">
      <alignment horizontal="center" vertical="center" wrapText="1"/>
    </xf>
    <xf numFmtId="0" fontId="0" fillId="0" borderId="1" xfId="0" applyBorder="1"/>
    <xf numFmtId="164" fontId="0" fillId="0" borderId="1" xfId="2" applyFont="1" applyBorder="1"/>
    <xf numFmtId="3" fontId="3" fillId="0" borderId="1" xfId="0" applyNumberFormat="1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2" fillId="0" borderId="0" xfId="0" applyFont="1"/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/>
    </xf>
    <xf numFmtId="0" fontId="13" fillId="0" borderId="0" xfId="0" applyFont="1" applyAlignment="1">
      <alignment horizontal="center" vertical="center" wrapText="1"/>
    </xf>
    <xf numFmtId="0" fontId="0" fillId="0" borderId="0" xfId="0"/>
    <xf numFmtId="0" fontId="14" fillId="0" borderId="1" xfId="0" applyFont="1" applyBorder="1"/>
    <xf numFmtId="0" fontId="14" fillId="0" borderId="2" xfId="0" applyFont="1" applyBorder="1" applyAlignment="1">
      <alignment vertical="center" wrapText="1"/>
    </xf>
    <xf numFmtId="0" fontId="14" fillId="0" borderId="3" xfId="0" applyFont="1" applyBorder="1" applyAlignment="1">
      <alignment vertical="center" wrapText="1"/>
    </xf>
    <xf numFmtId="0" fontId="14" fillId="0" borderId="4" xfId="0" applyFont="1" applyBorder="1" applyAlignment="1">
      <alignment vertical="center" wrapText="1"/>
    </xf>
    <xf numFmtId="0" fontId="6" fillId="0" borderId="1" xfId="1" applyBorder="1" applyAlignment="1" applyProtection="1"/>
    <xf numFmtId="0" fontId="0" fillId="0" borderId="1" xfId="0" applyBorder="1"/>
  </cellXfs>
  <cellStyles count="3">
    <cellStyle name="Comma" xfId="2" builtinId="3"/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arina.gil@metaldom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8F945-B659-4E58-9490-6C8FCB1EA266}">
  <sheetPr>
    <pageSetUpPr fitToPage="1"/>
  </sheetPr>
  <dimension ref="B2:L44"/>
  <sheetViews>
    <sheetView tabSelected="1" topLeftCell="A3" zoomScale="51" zoomScaleNormal="85" zoomScaleSheetLayoutView="90" workbookViewId="0">
      <selection activeCell="M12" sqref="M12:V34"/>
    </sheetView>
  </sheetViews>
  <sheetFormatPr defaultRowHeight="12.5" x14ac:dyDescent="0.25"/>
  <cols>
    <col min="1" max="1" width="2.6328125" customWidth="1"/>
    <col min="2" max="2" width="7" customWidth="1"/>
    <col min="3" max="3" width="49.453125" customWidth="1"/>
    <col min="4" max="4" width="13.36328125" customWidth="1"/>
    <col min="5" max="5" width="17.453125" customWidth="1"/>
    <col min="6" max="9" width="24.08984375" customWidth="1"/>
    <col min="10" max="10" width="40.81640625" customWidth="1"/>
    <col min="11" max="245" width="11.54296875" customWidth="1"/>
  </cols>
  <sheetData>
    <row r="2" spans="2:12" ht="21.5" x14ac:dyDescent="0.25">
      <c r="B2" s="3" t="s">
        <v>32</v>
      </c>
      <c r="C2" s="1"/>
      <c r="D2" s="1"/>
      <c r="E2" s="1"/>
      <c r="F2" s="1"/>
      <c r="G2" s="1"/>
      <c r="H2" s="1"/>
      <c r="I2" s="1"/>
      <c r="J2" s="1"/>
    </row>
    <row r="3" spans="2:12" ht="21.5" x14ac:dyDescent="0.25">
      <c r="B3" s="3"/>
      <c r="C3" s="1"/>
      <c r="D3" s="1"/>
      <c r="E3" s="1"/>
      <c r="F3" s="1"/>
      <c r="G3" s="1"/>
      <c r="H3" s="1"/>
      <c r="I3" s="1"/>
      <c r="J3" s="1"/>
    </row>
    <row r="4" spans="2:12" ht="20" x14ac:dyDescent="0.4">
      <c r="B4" s="9"/>
      <c r="C4" s="2" t="s">
        <v>4</v>
      </c>
      <c r="D4" s="26" t="s">
        <v>37</v>
      </c>
      <c r="E4" s="26"/>
      <c r="F4" s="26"/>
      <c r="G4" s="26"/>
      <c r="H4" s="26"/>
      <c r="I4" s="26"/>
      <c r="J4" s="26"/>
    </row>
    <row r="5" spans="2:12" ht="42" customHeight="1" x14ac:dyDescent="0.25">
      <c r="B5" s="9"/>
      <c r="C5" s="2" t="s">
        <v>3</v>
      </c>
      <c r="D5" s="27" t="s">
        <v>38</v>
      </c>
      <c r="E5" s="28"/>
      <c r="F5" s="28"/>
      <c r="G5" s="28"/>
      <c r="H5" s="28"/>
      <c r="I5" s="28"/>
      <c r="J5" s="29"/>
    </row>
    <row r="6" spans="2:12" ht="20" x14ac:dyDescent="0.4">
      <c r="B6" s="9"/>
      <c r="C6" s="2" t="s">
        <v>21</v>
      </c>
      <c r="D6" s="26" t="s">
        <v>39</v>
      </c>
      <c r="E6" s="26"/>
      <c r="F6" s="26"/>
      <c r="G6" s="26"/>
      <c r="H6" s="26"/>
      <c r="I6" s="26"/>
      <c r="J6" s="26"/>
    </row>
    <row r="7" spans="2:12" ht="20" x14ac:dyDescent="0.4">
      <c r="B7" s="9"/>
      <c r="C7" s="2" t="s">
        <v>22</v>
      </c>
      <c r="D7" s="26" t="s">
        <v>40</v>
      </c>
      <c r="E7" s="26"/>
      <c r="F7" s="26"/>
      <c r="G7" s="26"/>
      <c r="H7" s="26"/>
      <c r="I7" s="26"/>
      <c r="J7" s="26"/>
    </row>
    <row r="8" spans="2:12" ht="31" x14ac:dyDescent="0.25">
      <c r="B8" s="9"/>
      <c r="C8" s="2" t="s">
        <v>23</v>
      </c>
      <c r="D8" s="30" t="s">
        <v>41</v>
      </c>
      <c r="E8" s="31"/>
      <c r="F8" s="31"/>
      <c r="G8" s="31"/>
      <c r="H8" s="31"/>
      <c r="I8" s="31"/>
      <c r="J8" s="31"/>
    </row>
    <row r="9" spans="2:12" ht="11.25" customHeight="1" x14ac:dyDescent="0.25"/>
    <row r="10" spans="2:12" ht="23" x14ac:dyDescent="0.5">
      <c r="B10" s="12" t="s">
        <v>27</v>
      </c>
      <c r="C10" s="12"/>
      <c r="D10" s="12"/>
      <c r="E10" s="12"/>
      <c r="F10" s="12"/>
      <c r="G10" s="12"/>
      <c r="H10" s="12"/>
      <c r="I10" s="12"/>
      <c r="J10" s="12"/>
      <c r="K10" s="13"/>
      <c r="L10" s="13"/>
    </row>
    <row r="11" spans="2:12" ht="45.65" customHeight="1" x14ac:dyDescent="0.25">
      <c r="B11" s="24" t="str">
        <f>IF(D5=0,"Los datos únicamente deben de referirise al producto nacional similar al importado objeto de investigación: ","Los datos únicamente deben de referirise al producto objeto de investigación: "&amp;D5)</f>
        <v>Los datos únicamente deben de referirise al producto objeto de investigación: Barras de hierro o acero sin alear, simplemente forjadas, laminadas o extrudidas, en caliente, así como las sometidas a torsión después del laminado</v>
      </c>
      <c r="C11" s="25"/>
      <c r="D11" s="25"/>
      <c r="E11" s="25"/>
      <c r="F11" s="25"/>
      <c r="G11" s="25"/>
      <c r="H11" s="25"/>
      <c r="I11" s="25"/>
      <c r="J11" s="25"/>
      <c r="K11" s="25"/>
      <c r="L11" s="25"/>
    </row>
    <row r="12" spans="2:12" ht="27" customHeight="1" x14ac:dyDescent="0.25">
      <c r="B12" s="14"/>
    </row>
    <row r="13" spans="2:12" ht="14" x14ac:dyDescent="0.25">
      <c r="F13" s="4">
        <v>2022</v>
      </c>
      <c r="G13" s="4">
        <v>2023</v>
      </c>
      <c r="H13" s="4">
        <v>2024</v>
      </c>
      <c r="I13" s="4" t="s">
        <v>42</v>
      </c>
      <c r="J13" s="4" t="s">
        <v>43</v>
      </c>
    </row>
    <row r="14" spans="2:12" ht="56" x14ac:dyDescent="0.25">
      <c r="E14" s="4" t="s">
        <v>29</v>
      </c>
      <c r="F14" s="16">
        <v>55.066666666666663</v>
      </c>
      <c r="G14" s="15">
        <v>56.09</v>
      </c>
      <c r="H14" s="15">
        <v>59.63</v>
      </c>
      <c r="I14" s="16">
        <v>59.169999999999995</v>
      </c>
      <c r="J14" s="16">
        <v>59.626666666666665</v>
      </c>
    </row>
    <row r="15" spans="2:12" ht="21.5" x14ac:dyDescent="0.25">
      <c r="B15" s="3"/>
      <c r="C15" s="1"/>
      <c r="D15" s="1"/>
      <c r="E15" s="1"/>
      <c r="F15" s="1"/>
      <c r="G15" s="1"/>
      <c r="H15" s="1"/>
      <c r="I15" s="1"/>
      <c r="J15" s="1"/>
    </row>
    <row r="17" spans="2:10" ht="39.75" customHeight="1" x14ac:dyDescent="0.25">
      <c r="B17" s="4" t="s">
        <v>2</v>
      </c>
      <c r="C17" s="4" t="s">
        <v>28</v>
      </c>
      <c r="D17" s="4" t="s">
        <v>1</v>
      </c>
      <c r="E17" s="4" t="s">
        <v>20</v>
      </c>
      <c r="F17" s="4">
        <v>2022</v>
      </c>
      <c r="G17" s="4">
        <v>2023</v>
      </c>
      <c r="H17" s="4">
        <v>2024</v>
      </c>
      <c r="I17" s="4">
        <v>0</v>
      </c>
      <c r="J17" s="4">
        <v>0</v>
      </c>
    </row>
    <row r="18" spans="2:10" ht="19.5" customHeight="1" x14ac:dyDescent="0.25">
      <c r="B18" s="5">
        <v>1</v>
      </c>
      <c r="C18" s="6" t="s">
        <v>14</v>
      </c>
      <c r="D18" s="19" t="s">
        <v>46</v>
      </c>
      <c r="E18" s="18" t="s">
        <v>44</v>
      </c>
      <c r="F18" s="17">
        <v>100</v>
      </c>
      <c r="G18" s="17">
        <v>101.21801144180111</v>
      </c>
      <c r="H18" s="17">
        <v>106.99538942674445</v>
      </c>
      <c r="I18" s="17">
        <v>100</v>
      </c>
      <c r="J18" s="17">
        <v>101.60698333267352</v>
      </c>
    </row>
    <row r="19" spans="2:10" ht="19.5" customHeight="1" x14ac:dyDescent="0.25">
      <c r="B19" s="5">
        <v>2</v>
      </c>
      <c r="C19" s="6" t="s">
        <v>13</v>
      </c>
      <c r="D19" s="19" t="s">
        <v>46</v>
      </c>
      <c r="E19" s="7"/>
      <c r="F19" s="7">
        <v>0</v>
      </c>
      <c r="G19" s="7">
        <v>0</v>
      </c>
      <c r="H19" s="7">
        <v>0</v>
      </c>
      <c r="I19" s="7">
        <v>0</v>
      </c>
      <c r="J19" s="7">
        <v>0</v>
      </c>
    </row>
    <row r="20" spans="2:10" ht="19.5" customHeight="1" x14ac:dyDescent="0.25">
      <c r="B20" s="5">
        <v>3</v>
      </c>
      <c r="C20" s="6" t="s">
        <v>12</v>
      </c>
      <c r="D20" s="19" t="s">
        <v>46</v>
      </c>
      <c r="E20" s="7"/>
      <c r="F20" s="7">
        <v>100</v>
      </c>
      <c r="G20" s="7">
        <v>100</v>
      </c>
      <c r="H20" s="7">
        <v>100</v>
      </c>
      <c r="I20" s="7">
        <v>100</v>
      </c>
      <c r="J20" s="7">
        <v>100</v>
      </c>
    </row>
    <row r="21" spans="2:10" ht="19.5" customHeight="1" x14ac:dyDescent="0.25">
      <c r="B21" s="5">
        <v>4</v>
      </c>
      <c r="C21" s="6" t="s">
        <v>11</v>
      </c>
      <c r="D21" s="19" t="s">
        <v>46</v>
      </c>
      <c r="E21" s="7"/>
      <c r="F21" s="7">
        <v>100</v>
      </c>
      <c r="G21" s="7">
        <v>105.85473791226863</v>
      </c>
      <c r="H21" s="7">
        <v>107.05558711838053</v>
      </c>
      <c r="I21" s="7">
        <v>100</v>
      </c>
      <c r="J21" s="7">
        <v>91.58464111597452</v>
      </c>
    </row>
    <row r="22" spans="2:10" ht="29.25" customHeight="1" x14ac:dyDescent="0.25">
      <c r="B22" s="5">
        <v>5</v>
      </c>
      <c r="C22" s="6" t="s">
        <v>18</v>
      </c>
      <c r="D22" s="19" t="s">
        <v>46</v>
      </c>
      <c r="E22" s="7"/>
      <c r="F22" s="7">
        <v>100</v>
      </c>
      <c r="G22" s="7">
        <v>105.9799037478144</v>
      </c>
      <c r="H22" s="7">
        <v>107.21304549928671</v>
      </c>
      <c r="I22" s="7">
        <v>100</v>
      </c>
      <c r="J22" s="7">
        <v>91.58464111597452</v>
      </c>
    </row>
    <row r="23" spans="2:10" ht="19.5" customHeight="1" x14ac:dyDescent="0.25">
      <c r="B23" s="5">
        <v>6</v>
      </c>
      <c r="C23" s="6" t="s">
        <v>10</v>
      </c>
      <c r="D23" s="19" t="s">
        <v>46</v>
      </c>
      <c r="E23" s="7"/>
      <c r="F23" s="7">
        <v>100</v>
      </c>
      <c r="G23" s="7">
        <v>77.125233672051735</v>
      </c>
      <c r="H23" s="7">
        <v>77.5216578531994</v>
      </c>
      <c r="I23" s="7">
        <v>100</v>
      </c>
      <c r="J23" s="7">
        <v>165.47642112605106</v>
      </c>
    </row>
    <row r="24" spans="2:10" ht="19.5" customHeight="1" x14ac:dyDescent="0.25">
      <c r="B24" s="5">
        <v>8</v>
      </c>
      <c r="C24" s="6" t="s">
        <v>9</v>
      </c>
      <c r="D24" s="19" t="s">
        <v>46</v>
      </c>
      <c r="E24" s="7"/>
      <c r="F24" s="7">
        <v>100</v>
      </c>
      <c r="G24" s="7">
        <v>132.85432672371942</v>
      </c>
      <c r="H24" s="7">
        <v>31.409719616150426</v>
      </c>
      <c r="I24" s="7">
        <v>100</v>
      </c>
      <c r="J24" s="7">
        <v>21.835345094398019</v>
      </c>
    </row>
    <row r="25" spans="2:10" ht="19.5" customHeight="1" x14ac:dyDescent="0.25">
      <c r="B25" s="5">
        <v>9</v>
      </c>
      <c r="C25" s="8" t="s">
        <v>8</v>
      </c>
      <c r="D25" s="19" t="s">
        <v>46</v>
      </c>
      <c r="E25" s="7"/>
      <c r="F25" s="7">
        <v>100</v>
      </c>
      <c r="G25" s="7">
        <v>87.9386757340381</v>
      </c>
      <c r="H25" s="7">
        <v>113.54366287790222</v>
      </c>
      <c r="I25" s="7">
        <v>100</v>
      </c>
      <c r="J25" s="7">
        <v>116.21278011229188</v>
      </c>
    </row>
    <row r="26" spans="2:10" ht="30" customHeight="1" x14ac:dyDescent="0.25">
      <c r="B26" s="5">
        <v>10</v>
      </c>
      <c r="C26" s="6" t="s">
        <v>33</v>
      </c>
      <c r="D26" s="19" t="s">
        <v>46</v>
      </c>
      <c r="E26" s="7"/>
      <c r="F26" s="7">
        <v>100</v>
      </c>
      <c r="G26" s="7">
        <v>21.534464045791573</v>
      </c>
      <c r="H26" s="7">
        <v>0.98084441653004595</v>
      </c>
      <c r="I26" s="7">
        <v>0</v>
      </c>
      <c r="J26" s="7">
        <v>0</v>
      </c>
    </row>
    <row r="27" spans="2:10" ht="30" customHeight="1" x14ac:dyDescent="0.25">
      <c r="B27" s="5">
        <v>11</v>
      </c>
      <c r="C27" s="6" t="s">
        <v>30</v>
      </c>
      <c r="D27" s="19" t="s">
        <v>46</v>
      </c>
      <c r="E27" s="7"/>
      <c r="F27" s="7">
        <v>0</v>
      </c>
      <c r="G27" s="7">
        <v>0</v>
      </c>
      <c r="H27" s="7">
        <v>0</v>
      </c>
      <c r="I27" s="7">
        <v>0</v>
      </c>
      <c r="J27" s="7">
        <v>0</v>
      </c>
    </row>
    <row r="28" spans="2:10" ht="19.5" customHeight="1" x14ac:dyDescent="0.25">
      <c r="B28" s="5">
        <v>13</v>
      </c>
      <c r="C28" s="6" t="s">
        <v>34</v>
      </c>
      <c r="D28" s="5" t="s">
        <v>0</v>
      </c>
      <c r="E28" s="7"/>
      <c r="F28" s="17">
        <v>361</v>
      </c>
      <c r="G28" s="17">
        <v>425</v>
      </c>
      <c r="H28" s="17">
        <v>445</v>
      </c>
      <c r="I28" s="17">
        <v>414</v>
      </c>
      <c r="J28" s="17">
        <v>428</v>
      </c>
    </row>
    <row r="29" spans="2:10" ht="19.5" customHeight="1" x14ac:dyDescent="0.25">
      <c r="B29" s="5">
        <v>14</v>
      </c>
      <c r="C29" s="6" t="s">
        <v>35</v>
      </c>
      <c r="D29" s="5" t="s">
        <v>0</v>
      </c>
      <c r="E29" s="7"/>
      <c r="F29" s="17">
        <v>777</v>
      </c>
      <c r="G29" s="17">
        <v>863</v>
      </c>
      <c r="H29" s="17">
        <v>917</v>
      </c>
      <c r="I29" s="17">
        <v>900</v>
      </c>
      <c r="J29" s="17">
        <v>916</v>
      </c>
    </row>
    <row r="30" spans="2:10" ht="16.5" customHeight="1" x14ac:dyDescent="0.25">
      <c r="B30" s="5">
        <v>18</v>
      </c>
      <c r="C30" s="6" t="s">
        <v>7</v>
      </c>
      <c r="D30" s="19" t="s">
        <v>45</v>
      </c>
      <c r="E30" s="7"/>
      <c r="F30" s="17">
        <v>100</v>
      </c>
      <c r="G30" s="17">
        <v>95.865890096431528</v>
      </c>
      <c r="H30" s="17">
        <v>92.820410226063132</v>
      </c>
      <c r="I30" s="17">
        <v>100</v>
      </c>
      <c r="J30" s="17">
        <v>94.333220584901383</v>
      </c>
    </row>
    <row r="31" spans="2:10" ht="29.25" customHeight="1" x14ac:dyDescent="0.25">
      <c r="B31" s="5">
        <v>19</v>
      </c>
      <c r="C31" s="6" t="s">
        <v>19</v>
      </c>
      <c r="D31" s="19" t="s">
        <v>45</v>
      </c>
      <c r="E31" s="7"/>
      <c r="F31" s="17">
        <v>100</v>
      </c>
      <c r="G31" s="17">
        <v>95.979244816975097</v>
      </c>
      <c r="H31" s="17">
        <v>92.956931372718287</v>
      </c>
      <c r="I31" s="17">
        <v>100</v>
      </c>
      <c r="J31" s="17">
        <v>94.333220584901383</v>
      </c>
    </row>
    <row r="32" spans="2:10" ht="19.5" customHeight="1" x14ac:dyDescent="0.25">
      <c r="B32" s="5">
        <v>20</v>
      </c>
      <c r="C32" s="6" t="s">
        <v>6</v>
      </c>
      <c r="D32" s="19" t="s">
        <v>45</v>
      </c>
      <c r="E32" s="7"/>
      <c r="F32" s="17">
        <v>100</v>
      </c>
      <c r="G32" s="17">
        <v>65.10908440129046</v>
      </c>
      <c r="H32" s="17">
        <v>65.752816116826864</v>
      </c>
      <c r="I32" s="17">
        <v>100</v>
      </c>
      <c r="J32" s="17">
        <v>166.62480123706388</v>
      </c>
    </row>
    <row r="33" spans="2:10" ht="28.5" customHeight="1" x14ac:dyDescent="0.25">
      <c r="B33" s="5">
        <v>21</v>
      </c>
      <c r="C33" s="6" t="s">
        <v>5</v>
      </c>
      <c r="D33" s="19" t="s">
        <v>45</v>
      </c>
      <c r="E33" s="7"/>
      <c r="F33" s="7"/>
      <c r="G33" s="7"/>
      <c r="H33" s="7"/>
      <c r="I33" s="7"/>
      <c r="J33" s="7"/>
    </row>
    <row r="34" spans="2:10" ht="19.5" customHeight="1" x14ac:dyDescent="0.25">
      <c r="B34" s="5">
        <v>22</v>
      </c>
      <c r="C34" s="6" t="s">
        <v>15</v>
      </c>
      <c r="D34" s="19" t="s">
        <v>45</v>
      </c>
      <c r="E34" s="7"/>
      <c r="F34" s="17">
        <v>100</v>
      </c>
      <c r="G34" s="17">
        <v>90.234947961785025</v>
      </c>
      <c r="H34" s="17">
        <v>87.864887287044581</v>
      </c>
      <c r="I34" s="17">
        <v>100</v>
      </c>
      <c r="J34" s="17">
        <v>103.83728812294379</v>
      </c>
    </row>
    <row r="35" spans="2:10" ht="22.5" customHeight="1" x14ac:dyDescent="0.25">
      <c r="B35" s="5">
        <v>23</v>
      </c>
      <c r="C35" s="6" t="s">
        <v>36</v>
      </c>
      <c r="D35" s="19" t="s">
        <v>45</v>
      </c>
      <c r="E35" s="7"/>
      <c r="F35" s="7">
        <v>100</v>
      </c>
      <c r="G35" s="7">
        <v>20.743555641517904</v>
      </c>
      <c r="H35" s="7">
        <v>1.2107223302100989</v>
      </c>
      <c r="I35" s="7"/>
      <c r="J35" s="7"/>
    </row>
    <row r="36" spans="2:10" ht="28.5" customHeight="1" x14ac:dyDescent="0.25">
      <c r="B36" s="5">
        <v>24</v>
      </c>
      <c r="C36" s="6" t="s">
        <v>31</v>
      </c>
      <c r="D36" s="19" t="s">
        <v>45</v>
      </c>
      <c r="E36" s="7"/>
      <c r="F36" s="7"/>
      <c r="G36" s="7"/>
      <c r="H36" s="7"/>
      <c r="I36" s="7"/>
      <c r="J36" s="7"/>
    </row>
    <row r="37" spans="2:10" ht="19.5" customHeight="1" x14ac:dyDescent="0.25">
      <c r="B37" s="5">
        <v>26</v>
      </c>
      <c r="C37" s="6" t="s">
        <v>16</v>
      </c>
      <c r="D37" s="19" t="s">
        <v>45</v>
      </c>
      <c r="E37" s="7"/>
      <c r="F37" s="17">
        <v>100</v>
      </c>
      <c r="G37" s="17">
        <v>80.83513019236905</v>
      </c>
      <c r="H37" s="17">
        <v>81.76557767002528</v>
      </c>
      <c r="I37" s="17">
        <v>100</v>
      </c>
      <c r="J37" s="17">
        <v>106.02634758499927</v>
      </c>
    </row>
    <row r="38" spans="2:10" ht="19.5" customHeight="1" x14ac:dyDescent="0.25">
      <c r="B38" s="5">
        <v>27</v>
      </c>
      <c r="C38" s="6" t="s">
        <v>17</v>
      </c>
      <c r="D38" s="19" t="s">
        <v>45</v>
      </c>
      <c r="E38" s="7"/>
      <c r="F38" s="17">
        <v>100</v>
      </c>
      <c r="G38" s="17">
        <v>106.5307127718026</v>
      </c>
      <c r="H38" s="17">
        <v>124.95096621581496</v>
      </c>
      <c r="I38" s="17">
        <v>100</v>
      </c>
      <c r="J38" s="17">
        <v>120.33120807887317</v>
      </c>
    </row>
    <row r="41" spans="2:10" ht="15.5" x14ac:dyDescent="0.35">
      <c r="B41" s="20" t="s">
        <v>24</v>
      </c>
      <c r="C41" s="21"/>
      <c r="D41" s="21"/>
      <c r="E41" s="10"/>
      <c r="F41" s="10"/>
      <c r="G41" s="10"/>
      <c r="H41" s="10"/>
      <c r="I41" s="10"/>
      <c r="J41" s="11"/>
    </row>
    <row r="42" spans="2:10" ht="33.75" customHeight="1" x14ac:dyDescent="0.35">
      <c r="B42" s="22" t="str">
        <f>+IF(D5=0,"1.- Se deben incluir únicamente aquellos productos nacionales que compitan en el mercado nacional con el producto de importación del Producto investigado","1.- Se deben incluir únicamente aquellos productos que compitan en el mercado nacional con el producto de importación de"&amp;D5)</f>
        <v>1.- Se deben incluir únicamente aquellos productos que compitan en el mercado nacional con el producto de importación deBarras de hierro o acero sin alear, simplemente forjadas, laminadas o extrudidas, en caliente, así como las sometidas a torsión después del laminado</v>
      </c>
      <c r="C42" s="23"/>
      <c r="D42" s="23"/>
      <c r="E42" s="23"/>
      <c r="F42" s="23"/>
      <c r="G42" s="23"/>
      <c r="H42" s="23"/>
      <c r="I42" s="23"/>
      <c r="J42" s="23"/>
    </row>
    <row r="43" spans="2:10" ht="27.75" customHeight="1" x14ac:dyDescent="0.35">
      <c r="B43" s="22" t="s">
        <v>25</v>
      </c>
      <c r="C43" s="23"/>
      <c r="D43" s="23"/>
      <c r="E43" s="23"/>
      <c r="F43" s="23"/>
      <c r="G43" s="23"/>
      <c r="H43" s="23"/>
      <c r="I43" s="23"/>
      <c r="J43" s="23"/>
    </row>
    <row r="44" spans="2:10" ht="26.25" customHeight="1" x14ac:dyDescent="0.35">
      <c r="B44" s="22" t="s">
        <v>26</v>
      </c>
      <c r="C44" s="23"/>
      <c r="D44" s="23"/>
      <c r="E44" s="23"/>
      <c r="F44" s="23"/>
      <c r="G44" s="23"/>
      <c r="H44" s="23"/>
      <c r="I44" s="23"/>
      <c r="J44" s="23"/>
    </row>
  </sheetData>
  <mergeCells count="10">
    <mergeCell ref="D4:J4"/>
    <mergeCell ref="D5:J5"/>
    <mergeCell ref="D6:J6"/>
    <mergeCell ref="D7:J7"/>
    <mergeCell ref="D8:J8"/>
    <mergeCell ref="B41:D41"/>
    <mergeCell ref="B42:J42"/>
    <mergeCell ref="B43:J43"/>
    <mergeCell ref="B44:J44"/>
    <mergeCell ref="B11:L11"/>
  </mergeCells>
  <phoneticPr fontId="4" type="noConversion"/>
  <hyperlinks>
    <hyperlink ref="D8" r:id="rId1" xr:uid="{BA8F62E3-A5A2-42C2-B25F-3FB6C16D9B7E}"/>
  </hyperlinks>
  <printOptions horizontalCentered="1" verticalCentered="1"/>
  <pageMargins left="0.55000000000000004" right="0.43" top="0.35" bottom="0.33" header="0" footer="0"/>
  <pageSetup scale="52" fitToHeight="0" orientation="landscape" horizontalDpi="300" verticalDpi="300" r:id="rId2"/>
  <headerFooter alignWithMargins="0">
    <oddFooter>Page &amp;P</oddFooter>
  </headerFooter>
  <colBreaks count="1" manualBreakCount="1">
    <brk id="1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Ind. Económicos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Preferred Customer</dc:creator>
  <cp:lastModifiedBy>Lynette Batista</cp:lastModifiedBy>
  <cp:lastPrinted>2025-09-02T18:31:32Z</cp:lastPrinted>
  <dcterms:created xsi:type="dcterms:W3CDTF">2008-11-12T22:41:20Z</dcterms:created>
  <dcterms:modified xsi:type="dcterms:W3CDTF">2025-09-02T18:31:37Z</dcterms:modified>
</cp:coreProperties>
</file>