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671ff2e720325b/Desktop/NO CONFIDENCIAL/Anexo 2/"/>
    </mc:Choice>
  </mc:AlternateContent>
  <xr:revisionPtr revIDLastSave="0" documentId="14_{017F2C35-081D-4A5B-87E1-1E0018B24E6F}" xr6:coauthVersionLast="47" xr6:coauthVersionMax="47" xr10:uidLastSave="{00000000-0000-0000-0000-000000000000}"/>
  <bookViews>
    <workbookView xWindow="-110" yWindow="-110" windowWidth="19420" windowHeight="11500" tabRatio="738" xr2:uid="{A588CE36-C4F4-49AC-A635-021DBEE5EFA6}"/>
  </bookViews>
  <sheets>
    <sheet name="Ind. Económicos" sheetId="5" r:id="rId1"/>
  </sheets>
  <definedNames>
    <definedName name="_xlnm.Print_Area" localSheetId="0">'Ind. Económicos'!$B$1:$J$50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" l="1"/>
  <c r="G18" i="5"/>
  <c r="F18" i="5"/>
  <c r="B43" i="5" l="1"/>
  <c r="B12" i="5" l="1"/>
</calcChain>
</file>

<file path=xl/sharedStrings.xml><?xml version="1.0" encoding="utf-8"?>
<sst xmlns="http://schemas.openxmlformats.org/spreadsheetml/2006/main" count="90" uniqueCount="50">
  <si>
    <t>N°</t>
  </si>
  <si>
    <t>Unidad</t>
  </si>
  <si>
    <t xml:space="preserve">No. </t>
  </si>
  <si>
    <t>Producto investigado</t>
  </si>
  <si>
    <t>Razón social</t>
  </si>
  <si>
    <t>Valor de ventas de producto terminado adquirido a otras empresas instaladas en México.</t>
  </si>
  <si>
    <t>Valor total de ventas de exportación.</t>
  </si>
  <si>
    <t>Valor total de ventas al mercado nacional.</t>
  </si>
  <si>
    <t>Inventarios de producto terminado al final del periodo.</t>
  </si>
  <si>
    <t>Autoconsumo.</t>
  </si>
  <si>
    <t>Volumen total de ventas de exportación.</t>
  </si>
  <si>
    <t>Volumen total de ventas al mercado nacional.</t>
  </si>
  <si>
    <t>Capacidad instalada.</t>
  </si>
  <si>
    <t>Producción propia vía maquiladores.</t>
  </si>
  <si>
    <t>Producción propia en instalaciones de la empresa.</t>
  </si>
  <si>
    <t>Ventas totales.</t>
  </si>
  <si>
    <t>Costo de ventas.</t>
  </si>
  <si>
    <t>Salarios (integrado).</t>
  </si>
  <si>
    <t>Volumen de ventas al mercado nacional de producto elaborado por la empresa.</t>
  </si>
  <si>
    <t>Valor de ventas al mercado nacional de producto elaborado por la empresa.</t>
  </si>
  <si>
    <t>Razón social de donde provienen los datos - FUENTE</t>
  </si>
  <si>
    <t>Nombre del responsable del llenado</t>
  </si>
  <si>
    <t>Teléfono del responsable del llenado</t>
  </si>
  <si>
    <t>Correo electrónico del responsable del llenado</t>
  </si>
  <si>
    <t>Notas para el llenado de la información</t>
  </si>
  <si>
    <t>2.- No dejar celdas en vacías.  En su caso, llenar con ceros según aplique.</t>
  </si>
  <si>
    <t>3.- Las celdas sombreadas en amarillo incluyen fórmulas, por lo que no es necesario capturar nada en dichas celdas.</t>
  </si>
  <si>
    <t>Nota importante</t>
  </si>
  <si>
    <t>Indicadores de la mercancía (volúmen en unidad de la tarifa y valor en moneda nacional (M.N.))</t>
  </si>
  <si>
    <t>Tipo de cambio (Moneda nacional / dólares americanos)</t>
  </si>
  <si>
    <t>Volumen total de importaciones originarias del país investigado, realizadas por la empresa.</t>
  </si>
  <si>
    <t>Valor total de importaciones originarias del país investigado, realizadas por la empresa.</t>
  </si>
  <si>
    <t>Anexo 2     Indicadores Económicos y Financieros de la Empresa, correspondientes al producto investigado</t>
  </si>
  <si>
    <t>Volumen total de IMPORTACIONES realizadas por la empresa.</t>
  </si>
  <si>
    <t>Obreros de la empresa al cierre del periodo</t>
  </si>
  <si>
    <t>Empleados de la empresa al cierre del periodo.</t>
  </si>
  <si>
    <t>Valor total de importaciones realizadas por la empresa.</t>
  </si>
  <si>
    <t>METALDOM, S. A.</t>
  </si>
  <si>
    <t>Barras de hierro o acero sin alear, simplemente forjadas, laminadas o extrudidas, en caliente, así como las sometidas a torsión después del laminado</t>
  </si>
  <si>
    <t>Karina Gil</t>
  </si>
  <si>
    <t>(809) 987-7497</t>
  </si>
  <si>
    <t>karina.gil@metaldom.com</t>
  </si>
  <si>
    <t>Ene-Mayo 2024</t>
  </si>
  <si>
    <t>Ene-Mayo 2025</t>
  </si>
  <si>
    <t>TM</t>
  </si>
  <si>
    <t>RD$</t>
  </si>
  <si>
    <t>Metaldom, S.A.</t>
  </si>
  <si>
    <t xml:space="preserve">DECLARACION DE CARACTER DE CONFIDENCIALIDAD DE  LA INFORMACION </t>
  </si>
  <si>
    <t>ESTE ANEXO INCLUYEN INFORMACION SOBRE COSTOS, CONDICIONES DE VENTAS, INVENTARIOS, IDENTIFICACION DE TIPO DE CLIENTES PARTICULARES, INFORMACION FINANCIERA DE LA EMPRESA QUE NO ESTA A DISPOSICION DEL PUBLICO, ENTRE OTROS TIPOS DE INFORMACION CLASIFICADA COMO INFORMACION CONFIDENCIAL PARA LOS FINES DEL ACUERDO ANTIDUMPING Y EL ACUERDO DE SUBVENCIONES Y MEDIDAS COMPENSATORIAS.</t>
  </si>
  <si>
    <t xml:space="preserve">LA INFORMACION CONTENIDA EN ESTE ARCHIVO ES CONSIDERADA INFORMACION CONFIDENCIAL DE ACUERDO AL ARTICULO 6.5 DEL ACUERDO ANTIDUMPING Y 12.4 DEL ACUERDO DE SUBVENCIONES Y MEDIDAS COMPENSATORIAS, DEBIDO A QUE SU DIVULGACION IMPLICARIA UNA VENTAJA SIGNIFICATIVA PARA UN COMPETIDOR, ADEMAS DE CAUSAR UN DAŇO FINANCIERO SUSTANCIAL E IRREVERSIBLE PARA NUESTRA EMPRESA. SE HA CREADO UN INDICE PARA FACILITAR LA LECTURA.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</si>
</sst>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8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</font>
    <font>
      <b/>
      <sz val="11"/>
      <name val="Arial"/>
      <family val="2"/>
    </font>
    <font>
      <u/>
      <sz val="10"/>
      <color indexed="12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7"/>
      <name val="Arial"/>
      <family val="2"/>
    </font>
    <font>
      <b/>
      <u/>
      <sz val="15"/>
      <name val="Arial"/>
      <family val="2"/>
    </font>
    <font>
      <b/>
      <u/>
      <sz val="18"/>
      <name val="Arial"/>
      <family val="2"/>
    </font>
    <font>
      <b/>
      <u/>
      <sz val="10"/>
      <name val="Arial"/>
      <family val="2"/>
    </font>
    <font>
      <i/>
      <sz val="18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Continuous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" vertical="center" wrapText="1"/>
    </xf>
    <xf numFmtId="0" fontId="0" fillId="0" borderId="1" xfId="0" applyBorder="1"/>
    <xf numFmtId="164" fontId="0" fillId="0" borderId="1" xfId="2" applyFont="1" applyBorder="1"/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/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5" fillId="0" borderId="1" xfId="1" applyBorder="1" applyAlignment="1" applyProtection="1"/>
    <xf numFmtId="0" fontId="0" fillId="0" borderId="1" xfId="0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na.gil@metaldo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F945-B659-4E58-9490-6C8FCB1EA266}">
  <sheetPr>
    <pageSetUpPr fitToPage="1"/>
  </sheetPr>
  <dimension ref="B3:M50"/>
  <sheetViews>
    <sheetView tabSelected="1" topLeftCell="A8" zoomScale="55" zoomScaleNormal="55" zoomScaleSheetLayoutView="90" workbookViewId="0">
      <selection activeCell="D19" sqref="D19:J39"/>
    </sheetView>
  </sheetViews>
  <sheetFormatPr defaultRowHeight="12.5" x14ac:dyDescent="0.25"/>
  <cols>
    <col min="1" max="1" width="2.6328125" customWidth="1"/>
    <col min="2" max="2" width="7" customWidth="1"/>
    <col min="3" max="3" width="49.453125" customWidth="1"/>
    <col min="4" max="4" width="13.36328125" customWidth="1"/>
    <col min="5" max="5" width="21" customWidth="1"/>
    <col min="6" max="10" width="24.08984375" customWidth="1"/>
    <col min="11" max="256" width="11.54296875" customWidth="1"/>
  </cols>
  <sheetData>
    <row r="3" spans="2:13" ht="21.5" x14ac:dyDescent="0.25">
      <c r="B3" s="3" t="s">
        <v>32</v>
      </c>
      <c r="C3" s="1"/>
      <c r="D3" s="1"/>
      <c r="E3" s="1"/>
      <c r="F3" s="1"/>
      <c r="G3" s="1"/>
      <c r="H3" s="1"/>
      <c r="I3" s="1"/>
      <c r="J3" s="1"/>
    </row>
    <row r="4" spans="2:13" ht="21.5" x14ac:dyDescent="0.25">
      <c r="B4" s="3"/>
      <c r="C4" s="1"/>
      <c r="D4" s="1"/>
      <c r="E4" s="1"/>
      <c r="F4" s="1"/>
      <c r="G4" s="1"/>
      <c r="H4" s="1"/>
      <c r="I4" s="1"/>
      <c r="J4" s="1"/>
    </row>
    <row r="5" spans="2:13" ht="20" x14ac:dyDescent="0.4">
      <c r="B5" s="5"/>
      <c r="C5" s="2" t="s">
        <v>4</v>
      </c>
      <c r="D5" s="22" t="s">
        <v>37</v>
      </c>
      <c r="E5" s="22"/>
      <c r="F5" s="22"/>
      <c r="G5" s="22"/>
      <c r="H5" s="22"/>
      <c r="I5" s="22"/>
      <c r="J5" s="22"/>
    </row>
    <row r="6" spans="2:13" ht="42" customHeight="1" x14ac:dyDescent="0.25">
      <c r="B6" s="5"/>
      <c r="C6" s="2" t="s">
        <v>3</v>
      </c>
      <c r="D6" s="23" t="s">
        <v>38</v>
      </c>
      <c r="E6" s="24"/>
      <c r="F6" s="24"/>
      <c r="G6" s="24"/>
      <c r="H6" s="24"/>
      <c r="I6" s="24"/>
      <c r="J6" s="25"/>
    </row>
    <row r="7" spans="2:13" ht="20" x14ac:dyDescent="0.4">
      <c r="B7" s="5"/>
      <c r="C7" s="2" t="s">
        <v>21</v>
      </c>
      <c r="D7" s="22" t="s">
        <v>39</v>
      </c>
      <c r="E7" s="22"/>
      <c r="F7" s="22"/>
      <c r="G7" s="22"/>
      <c r="H7" s="22"/>
      <c r="I7" s="22"/>
      <c r="J7" s="22"/>
    </row>
    <row r="8" spans="2:13" ht="20" x14ac:dyDescent="0.4">
      <c r="B8" s="5"/>
      <c r="C8" s="2" t="s">
        <v>22</v>
      </c>
      <c r="D8" s="22" t="s">
        <v>40</v>
      </c>
      <c r="E8" s="22"/>
      <c r="F8" s="22"/>
      <c r="G8" s="22"/>
      <c r="H8" s="22"/>
      <c r="I8" s="22"/>
      <c r="J8" s="22"/>
    </row>
    <row r="9" spans="2:13" ht="31" x14ac:dyDescent="0.25">
      <c r="B9" s="5"/>
      <c r="C9" s="2" t="s">
        <v>23</v>
      </c>
      <c r="D9" s="26" t="s">
        <v>41</v>
      </c>
      <c r="E9" s="27"/>
      <c r="F9" s="27"/>
      <c r="G9" s="27"/>
      <c r="H9" s="27"/>
      <c r="I9" s="27"/>
      <c r="J9" s="27"/>
    </row>
    <row r="10" spans="2:13" ht="11.25" customHeight="1" x14ac:dyDescent="0.25"/>
    <row r="11" spans="2:13" ht="23" x14ac:dyDescent="0.5">
      <c r="B11" s="8" t="s">
        <v>27</v>
      </c>
      <c r="C11" s="8"/>
      <c r="D11" s="8"/>
      <c r="E11" s="8"/>
      <c r="F11" s="8"/>
      <c r="G11" s="8"/>
      <c r="H11" s="8"/>
      <c r="I11" s="8"/>
      <c r="J11" s="8"/>
      <c r="K11" s="9"/>
      <c r="L11" s="9"/>
      <c r="M11" s="9"/>
    </row>
    <row r="12" spans="2:13" ht="45.65" customHeight="1" x14ac:dyDescent="0.4">
      <c r="B12" s="21" t="str">
        <f>IF(D6=0,"Los datos únicamente deben de referirise al producto nacional similar al importado objeto de investigación: ","Los datos únicamente deben de referirise al producto objeto de investigación: "&amp;D6)</f>
        <v>Los datos únicamente deben de referirise al producto objeto de investigación: Barras de hierro o acero sin alear, simplemente forjadas, laminadas o extrudidas, en caliente, así como las sometidas a torsión después del laminado</v>
      </c>
      <c r="C12" s="21"/>
      <c r="D12" s="21"/>
      <c r="E12" s="21"/>
      <c r="F12" s="21"/>
      <c r="G12" s="21"/>
      <c r="H12" s="21"/>
      <c r="I12" s="21"/>
      <c r="J12" s="21"/>
      <c r="K12" s="13"/>
      <c r="L12" s="13"/>
      <c r="M12" s="13"/>
    </row>
    <row r="13" spans="2:13" ht="27" customHeight="1" x14ac:dyDescent="0.25">
      <c r="B13" s="10"/>
    </row>
    <row r="14" spans="2:13" ht="14" x14ac:dyDescent="0.25">
      <c r="F14" s="4">
        <v>2022</v>
      </c>
      <c r="G14" s="4">
        <v>2023</v>
      </c>
      <c r="H14" s="4">
        <v>2024</v>
      </c>
      <c r="I14" s="4" t="s">
        <v>42</v>
      </c>
      <c r="J14" s="4" t="s">
        <v>43</v>
      </c>
    </row>
    <row r="15" spans="2:13" ht="42" x14ac:dyDescent="0.25">
      <c r="E15" s="4" t="s">
        <v>29</v>
      </c>
      <c r="F15" s="12">
        <v>55.066666666666663</v>
      </c>
      <c r="G15" s="11">
        <v>56.09</v>
      </c>
      <c r="H15" s="11">
        <v>59.63</v>
      </c>
      <c r="I15" s="11">
        <v>59.06</v>
      </c>
      <c r="J15" s="11">
        <v>61.33</v>
      </c>
    </row>
    <row r="16" spans="2:13" ht="21.5" x14ac:dyDescent="0.25">
      <c r="B16" s="3"/>
      <c r="C16" s="1"/>
      <c r="D16" s="1"/>
      <c r="E16" s="1"/>
      <c r="F16" s="1"/>
      <c r="G16" s="1"/>
      <c r="H16" s="1"/>
      <c r="I16" s="1"/>
      <c r="J16" s="1"/>
    </row>
    <row r="18" spans="2:10" ht="39.75" customHeight="1" x14ac:dyDescent="0.25">
      <c r="B18" s="4" t="s">
        <v>2</v>
      </c>
      <c r="C18" s="4" t="s">
        <v>28</v>
      </c>
      <c r="D18" s="4" t="s">
        <v>1</v>
      </c>
      <c r="E18" s="4" t="s">
        <v>20</v>
      </c>
      <c r="F18" s="4">
        <f>+F14</f>
        <v>2022</v>
      </c>
      <c r="G18" s="4">
        <f>+G14</f>
        <v>2023</v>
      </c>
      <c r="H18" s="4">
        <f>+H14</f>
        <v>2024</v>
      </c>
      <c r="I18" s="4" t="s">
        <v>42</v>
      </c>
      <c r="J18" s="4" t="s">
        <v>43</v>
      </c>
    </row>
    <row r="19" spans="2:10" ht="28" customHeight="1" x14ac:dyDescent="0.25">
      <c r="B19" s="14">
        <v>1</v>
      </c>
      <c r="C19" s="15" t="s">
        <v>14</v>
      </c>
      <c r="D19" s="31" t="s">
        <v>44</v>
      </c>
      <c r="E19" s="32" t="s">
        <v>46</v>
      </c>
      <c r="F19" s="33">
        <v>100</v>
      </c>
      <c r="G19" s="32">
        <v>101.21801144180111</v>
      </c>
      <c r="H19" s="32">
        <v>106.99538942674445</v>
      </c>
      <c r="I19" s="33">
        <v>100</v>
      </c>
      <c r="J19" s="32">
        <v>109.84942136177287</v>
      </c>
    </row>
    <row r="20" spans="2:10" ht="28" customHeight="1" x14ac:dyDescent="0.25">
      <c r="B20" s="14">
        <v>2</v>
      </c>
      <c r="C20" s="15" t="s">
        <v>13</v>
      </c>
      <c r="D20" s="31" t="s">
        <v>44</v>
      </c>
      <c r="E20" s="32" t="s">
        <v>46</v>
      </c>
      <c r="F20" s="33"/>
      <c r="G20" s="32"/>
      <c r="H20" s="32"/>
      <c r="I20" s="33"/>
      <c r="J20" s="32"/>
    </row>
    <row r="21" spans="2:10" ht="28" customHeight="1" x14ac:dyDescent="0.25">
      <c r="B21" s="14">
        <v>3</v>
      </c>
      <c r="C21" s="15" t="s">
        <v>12</v>
      </c>
      <c r="D21" s="31" t="s">
        <v>44</v>
      </c>
      <c r="E21" s="32" t="s">
        <v>46</v>
      </c>
      <c r="F21" s="33">
        <v>100</v>
      </c>
      <c r="G21" s="32">
        <v>100</v>
      </c>
      <c r="H21" s="32">
        <v>100</v>
      </c>
      <c r="I21" s="33">
        <v>100</v>
      </c>
      <c r="J21" s="32">
        <v>100</v>
      </c>
    </row>
    <row r="22" spans="2:10" ht="28" customHeight="1" x14ac:dyDescent="0.25">
      <c r="B22" s="14">
        <v>4</v>
      </c>
      <c r="C22" s="15" t="s">
        <v>11</v>
      </c>
      <c r="D22" s="31" t="s">
        <v>44</v>
      </c>
      <c r="E22" s="32" t="s">
        <v>46</v>
      </c>
      <c r="F22" s="33">
        <v>100</v>
      </c>
      <c r="G22" s="32">
        <v>105.85473791226863</v>
      </c>
      <c r="H22" s="32">
        <v>107.05558711838053</v>
      </c>
      <c r="I22" s="33">
        <v>100</v>
      </c>
      <c r="J22" s="32">
        <v>93.115413413199278</v>
      </c>
    </row>
    <row r="23" spans="2:10" ht="28" customHeight="1" x14ac:dyDescent="0.25">
      <c r="B23" s="14">
        <v>5</v>
      </c>
      <c r="C23" s="15" t="s">
        <v>18</v>
      </c>
      <c r="D23" s="31" t="s">
        <v>44</v>
      </c>
      <c r="E23" s="32" t="s">
        <v>46</v>
      </c>
      <c r="F23" s="33">
        <v>100</v>
      </c>
      <c r="G23" s="32">
        <v>105.9799037478144</v>
      </c>
      <c r="H23" s="32">
        <v>107.21304549928672</v>
      </c>
      <c r="I23" s="33">
        <v>100</v>
      </c>
      <c r="J23" s="32">
        <v>93.115413413199278</v>
      </c>
    </row>
    <row r="24" spans="2:10" ht="28" customHeight="1" x14ac:dyDescent="0.25">
      <c r="B24" s="14">
        <v>6</v>
      </c>
      <c r="C24" s="15" t="s">
        <v>10</v>
      </c>
      <c r="D24" s="31" t="s">
        <v>44</v>
      </c>
      <c r="E24" s="32" t="s">
        <v>46</v>
      </c>
      <c r="F24" s="33">
        <v>100</v>
      </c>
      <c r="G24" s="32">
        <v>77.125233672051735</v>
      </c>
      <c r="H24" s="32">
        <v>77.5216578531994</v>
      </c>
      <c r="I24" s="33">
        <v>100</v>
      </c>
      <c r="J24" s="32">
        <v>174.63179826136934</v>
      </c>
    </row>
    <row r="25" spans="2:10" ht="28" customHeight="1" x14ac:dyDescent="0.25">
      <c r="B25" s="14">
        <v>8</v>
      </c>
      <c r="C25" s="15" t="s">
        <v>9</v>
      </c>
      <c r="D25" s="31" t="s">
        <v>44</v>
      </c>
      <c r="E25" s="32" t="s">
        <v>46</v>
      </c>
      <c r="F25" s="33">
        <v>100</v>
      </c>
      <c r="G25" s="32">
        <v>132.85432672371942</v>
      </c>
      <c r="H25" s="32">
        <v>31.409719616150422</v>
      </c>
      <c r="I25" s="33">
        <v>100</v>
      </c>
      <c r="J25" s="32">
        <v>35.964097802537907</v>
      </c>
    </row>
    <row r="26" spans="2:10" ht="28" customHeight="1" x14ac:dyDescent="0.25">
      <c r="B26" s="14">
        <v>9</v>
      </c>
      <c r="C26" s="16" t="s">
        <v>8</v>
      </c>
      <c r="D26" s="31" t="s">
        <v>44</v>
      </c>
      <c r="E26" s="32" t="s">
        <v>46</v>
      </c>
      <c r="F26" s="33">
        <v>100</v>
      </c>
      <c r="G26" s="32">
        <v>87.9386757340381</v>
      </c>
      <c r="H26" s="32">
        <v>113.54366287790224</v>
      </c>
      <c r="I26" s="33">
        <v>100</v>
      </c>
      <c r="J26" s="32">
        <v>152.96763784758468</v>
      </c>
    </row>
    <row r="27" spans="2:10" ht="28" customHeight="1" x14ac:dyDescent="0.25">
      <c r="B27" s="14">
        <v>10</v>
      </c>
      <c r="C27" s="15" t="s">
        <v>33</v>
      </c>
      <c r="D27" s="31" t="s">
        <v>44</v>
      </c>
      <c r="E27" s="32" t="s">
        <v>46</v>
      </c>
      <c r="F27" s="33">
        <v>100</v>
      </c>
      <c r="G27" s="32">
        <v>21.534464045791573</v>
      </c>
      <c r="H27" s="32">
        <v>0.98084441653004584</v>
      </c>
      <c r="I27" s="33" t="e">
        <v>#DIV/0!</v>
      </c>
      <c r="J27" s="32" t="e">
        <v>#DIV/0!</v>
      </c>
    </row>
    <row r="28" spans="2:10" ht="28" customHeight="1" x14ac:dyDescent="0.25">
      <c r="B28" s="14">
        <v>11</v>
      </c>
      <c r="C28" s="15" t="s">
        <v>30</v>
      </c>
      <c r="D28" s="31" t="s">
        <v>44</v>
      </c>
      <c r="E28" s="32" t="s">
        <v>46</v>
      </c>
      <c r="F28" s="33"/>
      <c r="G28" s="32"/>
      <c r="H28" s="32"/>
      <c r="I28" s="33"/>
      <c r="J28" s="32"/>
    </row>
    <row r="29" spans="2:10" ht="28" customHeight="1" x14ac:dyDescent="0.25">
      <c r="B29" s="14">
        <v>13</v>
      </c>
      <c r="C29" s="15" t="s">
        <v>34</v>
      </c>
      <c r="D29" s="31" t="s">
        <v>0</v>
      </c>
      <c r="E29" s="32" t="s">
        <v>46</v>
      </c>
      <c r="F29" s="33">
        <v>100</v>
      </c>
      <c r="G29" s="32">
        <v>117.72853185595568</v>
      </c>
      <c r="H29" s="32">
        <v>123.26869806094183</v>
      </c>
      <c r="I29" s="33">
        <v>100</v>
      </c>
      <c r="J29" s="32">
        <v>103.65853658536585</v>
      </c>
    </row>
    <row r="30" spans="2:10" ht="28" customHeight="1" x14ac:dyDescent="0.25">
      <c r="B30" s="14">
        <v>14</v>
      </c>
      <c r="C30" s="15" t="s">
        <v>35</v>
      </c>
      <c r="D30" s="31" t="s">
        <v>0</v>
      </c>
      <c r="E30" s="32" t="s">
        <v>46</v>
      </c>
      <c r="F30" s="33">
        <v>100</v>
      </c>
      <c r="G30" s="32">
        <v>111.06821106821107</v>
      </c>
      <c r="H30" s="32">
        <v>118.01801801801801</v>
      </c>
      <c r="I30" s="33">
        <v>100</v>
      </c>
      <c r="J30" s="32">
        <v>103.13901345291481</v>
      </c>
    </row>
    <row r="31" spans="2:10" ht="28" customHeight="1" x14ac:dyDescent="0.25">
      <c r="B31" s="14">
        <v>18</v>
      </c>
      <c r="C31" s="15" t="s">
        <v>7</v>
      </c>
      <c r="D31" s="31" t="s">
        <v>45</v>
      </c>
      <c r="E31" s="32" t="s">
        <v>46</v>
      </c>
      <c r="F31" s="33">
        <v>100</v>
      </c>
      <c r="G31" s="32">
        <v>95.865890096431528</v>
      </c>
      <c r="H31" s="32">
        <v>92.820410226063132</v>
      </c>
      <c r="I31" s="33">
        <v>100</v>
      </c>
      <c r="J31" s="32">
        <v>96.670022472545142</v>
      </c>
    </row>
    <row r="32" spans="2:10" ht="28" customHeight="1" x14ac:dyDescent="0.25">
      <c r="B32" s="14">
        <v>19</v>
      </c>
      <c r="C32" s="15" t="s">
        <v>19</v>
      </c>
      <c r="D32" s="31" t="s">
        <v>45</v>
      </c>
      <c r="E32" s="32" t="s">
        <v>46</v>
      </c>
      <c r="F32" s="33">
        <v>100</v>
      </c>
      <c r="G32" s="32">
        <v>95.979244816975097</v>
      </c>
      <c r="H32" s="32">
        <v>92.956931372718287</v>
      </c>
      <c r="I32" s="33">
        <v>100</v>
      </c>
      <c r="J32" s="32">
        <v>96.670022472545142</v>
      </c>
    </row>
    <row r="33" spans="2:10" ht="28" customHeight="1" x14ac:dyDescent="0.25">
      <c r="B33" s="14">
        <v>20</v>
      </c>
      <c r="C33" s="15" t="s">
        <v>6</v>
      </c>
      <c r="D33" s="31" t="s">
        <v>45</v>
      </c>
      <c r="E33" s="32" t="s">
        <v>46</v>
      </c>
      <c r="F33" s="33">
        <v>100</v>
      </c>
      <c r="G33" s="32">
        <v>65.10908440129046</v>
      </c>
      <c r="H33" s="32">
        <v>65.752816116826878</v>
      </c>
      <c r="I33" s="33">
        <v>100</v>
      </c>
      <c r="J33" s="32">
        <v>175.82930924931043</v>
      </c>
    </row>
    <row r="34" spans="2:10" ht="28" customHeight="1" x14ac:dyDescent="0.25">
      <c r="B34" s="14">
        <v>21</v>
      </c>
      <c r="C34" s="15" t="s">
        <v>5</v>
      </c>
      <c r="D34" s="31" t="s">
        <v>45</v>
      </c>
      <c r="E34" s="32" t="s">
        <v>46</v>
      </c>
      <c r="F34" s="33"/>
      <c r="G34" s="32"/>
      <c r="H34" s="32"/>
      <c r="I34" s="33"/>
      <c r="J34" s="32"/>
    </row>
    <row r="35" spans="2:10" ht="28" customHeight="1" x14ac:dyDescent="0.25">
      <c r="B35" s="14">
        <v>22</v>
      </c>
      <c r="C35" s="15" t="s">
        <v>15</v>
      </c>
      <c r="D35" s="31" t="s">
        <v>45</v>
      </c>
      <c r="E35" s="32" t="s">
        <v>46</v>
      </c>
      <c r="F35" s="33">
        <v>100</v>
      </c>
      <c r="G35" s="32">
        <v>90.234947961785025</v>
      </c>
      <c r="H35" s="32">
        <v>87.864887287044596</v>
      </c>
      <c r="I35" s="33">
        <v>100</v>
      </c>
      <c r="J35" s="32">
        <v>106.92034462035824</v>
      </c>
    </row>
    <row r="36" spans="2:10" ht="28" customHeight="1" x14ac:dyDescent="0.25">
      <c r="B36" s="14">
        <v>23</v>
      </c>
      <c r="C36" s="15" t="s">
        <v>36</v>
      </c>
      <c r="D36" s="31" t="s">
        <v>45</v>
      </c>
      <c r="E36" s="32" t="s">
        <v>46</v>
      </c>
      <c r="F36" s="33">
        <v>100</v>
      </c>
      <c r="G36" s="32">
        <v>20.743555641517904</v>
      </c>
      <c r="H36" s="32">
        <v>1.2107223302100991</v>
      </c>
      <c r="I36" s="33" t="e">
        <v>#DIV/0!</v>
      </c>
      <c r="J36" s="32" t="e">
        <v>#DIV/0!</v>
      </c>
    </row>
    <row r="37" spans="2:10" ht="28" customHeight="1" x14ac:dyDescent="0.25">
      <c r="B37" s="14">
        <v>24</v>
      </c>
      <c r="C37" s="15" t="s">
        <v>31</v>
      </c>
      <c r="D37" s="31" t="s">
        <v>45</v>
      </c>
      <c r="E37" s="32" t="s">
        <v>46</v>
      </c>
      <c r="F37" s="33"/>
      <c r="G37" s="32"/>
      <c r="H37" s="32"/>
      <c r="I37" s="33"/>
      <c r="J37" s="32"/>
    </row>
    <row r="38" spans="2:10" ht="28" customHeight="1" x14ac:dyDescent="0.25">
      <c r="B38" s="14">
        <v>26</v>
      </c>
      <c r="C38" s="15" t="s">
        <v>16</v>
      </c>
      <c r="D38" s="31" t="s">
        <v>45</v>
      </c>
      <c r="E38" s="32" t="s">
        <v>46</v>
      </c>
      <c r="F38" s="33">
        <v>100</v>
      </c>
      <c r="G38" s="32">
        <v>80.83513019236905</v>
      </c>
      <c r="H38" s="32">
        <v>81.765577670025266</v>
      </c>
      <c r="I38" s="33">
        <v>100</v>
      </c>
      <c r="J38" s="32">
        <v>109.59167425502221</v>
      </c>
    </row>
    <row r="39" spans="2:10" ht="28" customHeight="1" x14ac:dyDescent="0.25">
      <c r="B39" s="14">
        <v>27</v>
      </c>
      <c r="C39" s="15" t="s">
        <v>17</v>
      </c>
      <c r="D39" s="31" t="s">
        <v>45</v>
      </c>
      <c r="E39" s="32" t="s">
        <v>46</v>
      </c>
      <c r="F39" s="33">
        <v>100</v>
      </c>
      <c r="G39" s="32">
        <v>106.5307127718026</v>
      </c>
      <c r="H39" s="32">
        <v>124.95096621581496</v>
      </c>
      <c r="I39" s="33">
        <v>100</v>
      </c>
      <c r="J39" s="32">
        <v>122.73545853505664</v>
      </c>
    </row>
    <row r="42" spans="2:10" ht="15.5" x14ac:dyDescent="0.35">
      <c r="B42" s="17" t="s">
        <v>24</v>
      </c>
      <c r="C42" s="18"/>
      <c r="D42" s="18"/>
      <c r="E42" s="6"/>
      <c r="F42" s="6"/>
      <c r="G42" s="6"/>
      <c r="H42" s="6"/>
      <c r="I42" s="6"/>
      <c r="J42" s="7"/>
    </row>
    <row r="43" spans="2:10" ht="33.75" customHeight="1" x14ac:dyDescent="0.35">
      <c r="B43" s="19" t="str">
        <f>+IF(D6=0,"1.- Se deben incluir únicamente aquellos productos nacionales que compitan en el mercado nacional con el producto de importación del Producto investigado","1.- Se deben incluir únicamente aquellos productos que compitan en el mercado nacional con el producto de importación de"&amp;D6)</f>
        <v>1.- Se deben incluir únicamente aquellos productos que compitan en el mercado nacional con el producto de importación deBarras de hierro o acero sin alear, simplemente forjadas, laminadas o extrudidas, en caliente, así como las sometidas a torsión después del laminado</v>
      </c>
      <c r="C43" s="20"/>
      <c r="D43" s="20"/>
      <c r="E43" s="20"/>
      <c r="F43" s="20"/>
      <c r="G43" s="20"/>
      <c r="H43" s="20"/>
      <c r="I43" s="20"/>
      <c r="J43" s="20"/>
    </row>
    <row r="44" spans="2:10" ht="27.75" customHeight="1" x14ac:dyDescent="0.35">
      <c r="B44" s="19" t="s">
        <v>25</v>
      </c>
      <c r="C44" s="20"/>
      <c r="D44" s="20"/>
      <c r="E44" s="20"/>
      <c r="F44" s="20"/>
      <c r="G44" s="20"/>
      <c r="H44" s="20"/>
      <c r="I44" s="20"/>
      <c r="J44" s="20"/>
    </row>
    <row r="45" spans="2:10" ht="26.25" customHeight="1" x14ac:dyDescent="0.35">
      <c r="B45" s="19" t="s">
        <v>26</v>
      </c>
      <c r="C45" s="20"/>
      <c r="D45" s="20"/>
      <c r="E45" s="20"/>
      <c r="F45" s="20"/>
      <c r="G45" s="20"/>
      <c r="H45" s="20"/>
      <c r="I45" s="20"/>
      <c r="J45" s="20"/>
    </row>
    <row r="47" spans="2:10" ht="14.5" x14ac:dyDescent="0.25">
      <c r="B47" s="28" t="s">
        <v>47</v>
      </c>
    </row>
    <row r="48" spans="2:10" ht="14.5" x14ac:dyDescent="0.25">
      <c r="B48" s="29"/>
    </row>
    <row r="49" spans="2:10" ht="62" customHeight="1" x14ac:dyDescent="0.25">
      <c r="B49" s="30" t="s">
        <v>49</v>
      </c>
      <c r="C49" s="30"/>
      <c r="D49" s="30"/>
      <c r="E49" s="30"/>
      <c r="F49" s="30"/>
      <c r="G49" s="30"/>
      <c r="H49" s="30"/>
      <c r="I49" s="30"/>
      <c r="J49" s="30"/>
    </row>
    <row r="50" spans="2:10" ht="77.5" customHeight="1" x14ac:dyDescent="0.25">
      <c r="B50" s="30" t="s">
        <v>48</v>
      </c>
      <c r="C50" s="30"/>
      <c r="D50" s="30"/>
      <c r="E50" s="30"/>
      <c r="F50" s="30"/>
      <c r="G50" s="30"/>
      <c r="H50" s="30"/>
      <c r="I50" s="30"/>
      <c r="J50" s="30"/>
    </row>
  </sheetData>
  <mergeCells count="12">
    <mergeCell ref="B49:J49"/>
    <mergeCell ref="B50:J50"/>
    <mergeCell ref="D5:J5"/>
    <mergeCell ref="D6:J6"/>
    <mergeCell ref="D7:J7"/>
    <mergeCell ref="D8:J8"/>
    <mergeCell ref="D9:J9"/>
    <mergeCell ref="B42:D42"/>
    <mergeCell ref="B43:J43"/>
    <mergeCell ref="B44:J44"/>
    <mergeCell ref="B45:J45"/>
    <mergeCell ref="B12:J12"/>
  </mergeCells>
  <phoneticPr fontId="3" type="noConversion"/>
  <hyperlinks>
    <hyperlink ref="D9" r:id="rId1" xr:uid="{BA8F62E3-A5A2-42C2-B25F-3FB6C16D9B7E}"/>
  </hyperlinks>
  <printOptions horizontalCentered="1" verticalCentered="1"/>
  <pageMargins left="0.25" right="0.25" top="0.75" bottom="0.75" header="0.3" footer="0.3"/>
  <pageSetup scale="38" orientation="landscape" r:id="rId2"/>
  <headerFooter alignWithMargins="0">
    <oddFooter>Page &amp;P of &amp;N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Ind. Económicos</vt:lpstr>
      <vt:lpstr>'Ind. Económicos'!Print_Area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Lynette Batista</cp:lastModifiedBy>
  <cp:lastPrinted>2025-09-23T12:58:59Z</cp:lastPrinted>
  <dcterms:created xsi:type="dcterms:W3CDTF">2008-11-12T22:41:20Z</dcterms:created>
  <dcterms:modified xsi:type="dcterms:W3CDTF">2025-09-23T12:59:08Z</dcterms:modified>
</cp:coreProperties>
</file>