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a-ccoronado\OneDrive - cdc.gob.do\Documentos\1 - Transparencia\Compras y contrataciones\Registro Pago Proveedores\2026\"/>
    </mc:Choice>
  </mc:AlternateContent>
  <xr:revisionPtr revIDLastSave="0" documentId="13_ncr:1_{D0AAC379-DC2F-4DD1-A1F1-2BA1B97BF119}" xr6:coauthVersionLast="47" xr6:coauthVersionMax="47" xr10:uidLastSave="{00000000-0000-0000-0000-000000000000}"/>
  <bookViews>
    <workbookView xWindow="20370" yWindow="-120" windowWidth="29040" windowHeight="15720" activeTab="1" xr2:uid="{00000000-000D-0000-FFFF-FFFF00000000}"/>
  </bookViews>
  <sheets>
    <sheet name="Gráfico1" sheetId="2" r:id="rId1"/>
    <sheet name="REG. Y PAGO PROVEEDORES" sheetId="1" r:id="rId2"/>
  </sheets>
  <definedNames>
    <definedName name="_xlnm.Print_Area" localSheetId="1">'REG. Y PAGO PROVEEDORES'!$A$1:$N$40</definedName>
    <definedName name="_xlnm.Print_Titles" localSheetId="1">'REG. Y PAGO PROVEEDORES'!$12:$12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1" i="1" l="1"/>
  <c r="J27" i="1"/>
  <c r="I27" i="1" l="1"/>
  <c r="M27" i="1" l="1"/>
  <c r="N27" i="1" l="1"/>
</calcChain>
</file>

<file path=xl/sharedStrings.xml><?xml version="1.0" encoding="utf-8"?>
<sst xmlns="http://schemas.openxmlformats.org/spreadsheetml/2006/main" count="99" uniqueCount="80">
  <si>
    <t xml:space="preserve">REGISTROS Y PAGOS PROVEEDORES </t>
  </si>
  <si>
    <t>Its</t>
  </si>
  <si>
    <t>FECHA REGISTRO</t>
  </si>
  <si>
    <t>PROVEEDOR</t>
  </si>
  <si>
    <t>Fecha/Fact</t>
  </si>
  <si>
    <t xml:space="preserve">NUMERO COMPROBANTE GUBERNAMENTAL </t>
  </si>
  <si>
    <t>FECHA O/C</t>
  </si>
  <si>
    <t>ORDEN DE COMPRA Y/O CONTRATO</t>
  </si>
  <si>
    <t>DESCRIPCION</t>
  </si>
  <si>
    <t>MONTO ORDENES DE COMPRAS O CONTRATOS</t>
  </si>
  <si>
    <t>MONTO FACTURADO Y PAGADO</t>
  </si>
  <si>
    <t>FECHA TRANSFERENCIA Y/O CHEQUE</t>
  </si>
  <si>
    <t>NUMERO TRANSFERENCIA Y/O CHEQUE</t>
  </si>
  <si>
    <t>MONTO FACTURADO PENDIENTE  PAGAR</t>
  </si>
  <si>
    <t>PENDIENTE FACTURAR PROCESOS ABIERTOS</t>
  </si>
  <si>
    <t>DEUDA ADMINISTRATIVA</t>
  </si>
  <si>
    <t>COMISIÓN REGULADORA DE PRÁCTICAS DESLEALES EN EL COMERCIO Y SOBRE MEDIDAS DE SALVAGUARDIAS (CDC)</t>
  </si>
  <si>
    <t>Gabriela Calderon</t>
  </si>
  <si>
    <t>N/A</t>
  </si>
  <si>
    <t xml:space="preserve"> </t>
  </si>
  <si>
    <t>DHL Dominicana, S A</t>
  </si>
  <si>
    <t>Ayuntamiento del Distrito Nacional</t>
  </si>
  <si>
    <t>Abril 2026</t>
  </si>
  <si>
    <t>E450000001369</t>
  </si>
  <si>
    <t>Pago por el servicio de envio de notificaciones caso antidumping barra y varillas de acero a Costa Rica y de caso de salvaguardias general de galletas dulces y saldas a Republica de Ecuador.</t>
  </si>
  <si>
    <t>391-1</t>
  </si>
  <si>
    <t>Oficina de Coordinación Presidencial</t>
  </si>
  <si>
    <t>OCP-FCR-00004242</t>
  </si>
  <si>
    <t>390-1</t>
  </si>
  <si>
    <t>Colector Contribuciones a la Tesoreria de la Seguridad Social TSS</t>
  </si>
  <si>
    <t>Pago por recargo de la nomina fija complementaria de la CDC.</t>
  </si>
  <si>
    <t>361-1</t>
  </si>
  <si>
    <t>Pelopides Consultores de Gestion Humana, SRL</t>
  </si>
  <si>
    <t>CDC-2026-00024</t>
  </si>
  <si>
    <t>357-1</t>
  </si>
  <si>
    <t>Compañía Dominicana de Telefonos C por A</t>
  </si>
  <si>
    <t>E450000108505</t>
  </si>
  <si>
    <t>B15000000165</t>
  </si>
  <si>
    <t>356-1</t>
  </si>
  <si>
    <t>B150007395</t>
  </si>
  <si>
    <t>Pago por el servicio de residuos solidos de la CDC.</t>
  </si>
  <si>
    <t>337-1</t>
  </si>
  <si>
    <t>Delvis Marcelino Electroservicios, SRL</t>
  </si>
  <si>
    <t>B1500000177</t>
  </si>
  <si>
    <t>CDC-2026-00018</t>
  </si>
  <si>
    <t>Autotecnica Brazil C por A</t>
  </si>
  <si>
    <t>E450000000010</t>
  </si>
  <si>
    <t>CDC-2026-00031</t>
  </si>
  <si>
    <t>409-1</t>
  </si>
  <si>
    <t>B1500000199</t>
  </si>
  <si>
    <t>CDC-2026-00020</t>
  </si>
  <si>
    <t>24/04/</t>
  </si>
  <si>
    <t>E450000000149</t>
  </si>
  <si>
    <t>313-1</t>
  </si>
  <si>
    <t xml:space="preserve">Humanos Seguros </t>
  </si>
  <si>
    <t>Pago por el servicio de alquiler del local que ocupa la CDC.</t>
  </si>
  <si>
    <t>299-1</t>
  </si>
  <si>
    <t xml:space="preserve">Humano Seguros S A </t>
  </si>
  <si>
    <t>E450000007821</t>
  </si>
  <si>
    <t>E450000007695</t>
  </si>
  <si>
    <t>321-1</t>
  </si>
  <si>
    <t>E450000027582</t>
  </si>
  <si>
    <t>301-1</t>
  </si>
  <si>
    <t>Corporación del Acueducto y Alcantarillado de Santo Domingo</t>
  </si>
  <si>
    <t>Edesur Dominicana, S A</t>
  </si>
  <si>
    <t>E450000101660</t>
  </si>
  <si>
    <t>Wilfrido Suero Diaz</t>
  </si>
  <si>
    <t>Ingenieria de Protección, SRL</t>
  </si>
  <si>
    <t>Pago por el servicio de agua potable de la CDC.</t>
  </si>
  <si>
    <t>Pago por el servicio de poliza de seguro de salud internacional para los funcionarios de la CDC.</t>
  </si>
  <si>
    <t>Pago por el servicio de mantenimiento deducible al vehiculo Kia Sportage 2015, asignado a la dirección ejecutiva de la CDC.</t>
  </si>
  <si>
    <t>Pago por los servicios de reinstalación de bomba, tinaco, luces de letrero, co</t>
  </si>
  <si>
    <t>Pago por el servicio de teléfono local, internet y cable de la CDC.</t>
  </si>
  <si>
    <t>Pago por el servicio de seguro complementario de salud para el personal de la CDC.</t>
  </si>
  <si>
    <t>Pago por el servicio de energia electrica de la CDC.</t>
  </si>
  <si>
    <t>Pago por los servicios legales para varios procesos de comparacion de precios(adquisición de tickets de combustibles),(suministros de alimentos), (contrato de confidencialidad), notarización de contrato ).</t>
  </si>
  <si>
    <t>Pago por boleto aereos y seguro de salud para el Sr.Juan Ramón Rosario Contreras, Presidente de la CDC, por su participación en la Decimo Cuarta Conferencia Ministerial de la OMC, celebrada del 22 al 30 de marzo 2026, en Yaunde, Rep. Camerun Africa.</t>
  </si>
  <si>
    <t xml:space="preserve">  </t>
  </si>
  <si>
    <t>298-1</t>
  </si>
  <si>
    <t>Encargada Departamento Administrativo y Financiero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</si>
</sst>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3" formatCode="_(* #,##0.00_);_(* \(#,##0.00\);_(* &quot;-&quot;??_);_(@_)"/>
    <numFmt numFmtId="164" formatCode="dd/mm/yyyy;@"/>
  </numFmts>
  <fonts count="19" x14ac:knownFonts="1">
    <font>
      <sz val="11"/>
      <color theme="1"/>
      <name val="Calibri"/>
      <family val="2"/>
      <scheme val="minor"/>
    </font>
    <font>
      <sz val="12"/>
      <color theme="1"/>
      <name val="Arial"/>
      <family val="2"/>
    </font>
    <font>
      <b/>
      <sz val="11"/>
      <color theme="1"/>
      <name val="Calibri"/>
      <family val="2"/>
      <scheme val="minor"/>
    </font>
    <font>
      <sz val="11"/>
      <color indexed="8"/>
      <name val="Verdana"/>
      <family val="2"/>
    </font>
    <font>
      <b/>
      <sz val="11"/>
      <color indexed="8"/>
      <name val="Calibri"/>
      <family val="2"/>
      <scheme val="minor"/>
    </font>
    <font>
      <sz val="11"/>
      <color indexed="8"/>
      <name val="Calibri"/>
      <family val="2"/>
    </font>
    <font>
      <sz val="14"/>
      <color theme="1"/>
      <name val="Calibri"/>
      <family val="2"/>
      <scheme val="minor"/>
    </font>
    <font>
      <b/>
      <u/>
      <sz val="16"/>
      <name val="Times New Roman"/>
      <family val="1"/>
    </font>
    <font>
      <b/>
      <u/>
      <sz val="12"/>
      <name val="Times New Roman"/>
      <family val="1"/>
    </font>
    <font>
      <sz val="12"/>
      <name val="Times New Roman"/>
      <family val="1"/>
    </font>
    <font>
      <sz val="11"/>
      <color theme="1"/>
      <name val="Calibri"/>
      <family val="2"/>
      <scheme val="minor"/>
    </font>
    <font>
      <sz val="12"/>
      <name val="Arial"/>
      <family val="2"/>
    </font>
    <font>
      <b/>
      <sz val="14"/>
      <color theme="1"/>
      <name val="Arial"/>
      <family val="2"/>
    </font>
    <font>
      <b/>
      <sz val="12"/>
      <name val="Arial"/>
      <family val="2"/>
    </font>
    <font>
      <b/>
      <sz val="14"/>
      <color indexed="8"/>
      <name val="Arial"/>
      <family val="2"/>
    </font>
    <font>
      <sz val="8"/>
      <name val="Calibri"/>
      <family val="2"/>
      <scheme val="minor"/>
    </font>
    <font>
      <b/>
      <sz val="12"/>
      <color theme="1"/>
      <name val="Arial"/>
      <family val="2"/>
    </font>
    <font>
      <b/>
      <u/>
      <sz val="12"/>
      <name val="Arial"/>
      <family val="2"/>
    </font>
    <font>
      <b/>
      <sz val="12"/>
      <color indexed="8"/>
      <name val="Arial"/>
      <family val="2"/>
    </font>
  </fonts>
  <fills count="3">
    <fill>
      <patternFill patternType="none"/>
    </fill>
    <fill>
      <patternFill patternType="gray125"/>
    </fill>
    <fill>
      <patternFill patternType="solid">
        <fgColor indexed="44"/>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ck">
        <color indexed="64"/>
      </top>
      <bottom/>
      <diagonal/>
    </border>
  </borders>
  <cellStyleXfs count="3">
    <xf numFmtId="0" fontId="0" fillId="0" borderId="0"/>
    <xf numFmtId="43" fontId="5" fillId="0" borderId="0" applyFont="0" applyFill="0" applyBorder="0" applyAlignment="0" applyProtection="0"/>
    <xf numFmtId="43" fontId="10" fillId="0" borderId="0" applyFont="0" applyFill="0" applyBorder="0" applyAlignment="0" applyProtection="0"/>
  </cellStyleXfs>
  <cellXfs count="70">
    <xf numFmtId="0" fontId="0" fillId="0" borderId="0" xfId="0"/>
    <xf numFmtId="164" fontId="0" fillId="0" borderId="0" xfId="0" applyNumberFormat="1"/>
    <xf numFmtId="0" fontId="3" fillId="0" borderId="0" xfId="0" applyFont="1"/>
    <xf numFmtId="0" fontId="3" fillId="0" borderId="0" xfId="0" applyFont="1" applyAlignment="1">
      <alignment horizontal="left"/>
    </xf>
    <xf numFmtId="0" fontId="3" fillId="0" borderId="0" xfId="0" applyFont="1" applyAlignment="1">
      <alignment horizontal="center"/>
    </xf>
    <xf numFmtId="0" fontId="4" fillId="0" borderId="0" xfId="0" applyFont="1"/>
    <xf numFmtId="164" fontId="0" fillId="0" borderId="0" xfId="0" applyNumberFormat="1" applyAlignment="1">
      <alignment horizontal="center"/>
    </xf>
    <xf numFmtId="43" fontId="3" fillId="0" borderId="0" xfId="1" applyFont="1" applyAlignment="1"/>
    <xf numFmtId="0" fontId="0" fillId="0" borderId="0" xfId="0" applyAlignment="1">
      <alignment horizontal="left"/>
    </xf>
    <xf numFmtId="0" fontId="0" fillId="0" borderId="0" xfId="0" applyAlignment="1">
      <alignment horizontal="center"/>
    </xf>
    <xf numFmtId="43" fontId="0" fillId="0" borderId="0" xfId="0" applyNumberFormat="1"/>
    <xf numFmtId="43" fontId="0" fillId="0" borderId="0" xfId="1" applyFont="1"/>
    <xf numFmtId="0" fontId="0" fillId="0" borderId="0" xfId="0" applyAlignment="1">
      <alignment wrapText="1"/>
    </xf>
    <xf numFmtId="43" fontId="2" fillId="0" borderId="0" xfId="1" applyFont="1" applyFill="1" applyBorder="1"/>
    <xf numFmtId="43" fontId="0" fillId="0" borderId="0" xfId="1" applyFont="1" applyFill="1" applyBorder="1"/>
    <xf numFmtId="14" fontId="0" fillId="0" borderId="0" xfId="0" applyNumberFormat="1" applyAlignment="1">
      <alignment horizontal="center" wrapText="1"/>
    </xf>
    <xf numFmtId="0" fontId="7" fillId="0" borderId="0" xfId="0" applyFont="1" applyAlignment="1">
      <alignment horizontal="center" wrapText="1"/>
    </xf>
    <xf numFmtId="0" fontId="8" fillId="0" borderId="0" xfId="0" applyFont="1" applyAlignment="1">
      <alignment horizontal="center" vertical="center" wrapText="1"/>
    </xf>
    <xf numFmtId="0" fontId="9" fillId="0" borderId="0" xfId="0" applyFont="1" applyAlignment="1">
      <alignment horizontal="center" vertical="center"/>
    </xf>
    <xf numFmtId="0" fontId="0" fillId="0" borderId="3" xfId="0" applyBorder="1"/>
    <xf numFmtId="43" fontId="0" fillId="0" borderId="4" xfId="1" applyFont="1" applyFill="1" applyBorder="1"/>
    <xf numFmtId="0" fontId="0" fillId="0" borderId="5" xfId="0" applyBorder="1"/>
    <xf numFmtId="164" fontId="0" fillId="0" borderId="6" xfId="0" applyNumberFormat="1" applyBorder="1"/>
    <xf numFmtId="164" fontId="0" fillId="0" borderId="6" xfId="0" applyNumberFormat="1" applyBorder="1" applyAlignment="1">
      <alignment horizontal="center"/>
    </xf>
    <xf numFmtId="0" fontId="0" fillId="0" borderId="6" xfId="0" applyBorder="1" applyAlignment="1">
      <alignment horizontal="left"/>
    </xf>
    <xf numFmtId="0" fontId="0" fillId="0" borderId="6" xfId="0" applyBorder="1" applyAlignment="1">
      <alignment horizontal="center"/>
    </xf>
    <xf numFmtId="0" fontId="0" fillId="0" borderId="6" xfId="0" applyBorder="1" applyAlignment="1">
      <alignment wrapText="1"/>
    </xf>
    <xf numFmtId="8" fontId="2" fillId="0" borderId="6" xfId="0" applyNumberFormat="1" applyFont="1" applyBorder="1"/>
    <xf numFmtId="43" fontId="2" fillId="0" borderId="6" xfId="0" applyNumberFormat="1" applyFont="1" applyBorder="1"/>
    <xf numFmtId="43" fontId="2" fillId="0" borderId="7" xfId="0" applyNumberFormat="1" applyFont="1" applyBorder="1"/>
    <xf numFmtId="0" fontId="0" fillId="0" borderId="8" xfId="0" applyBorder="1"/>
    <xf numFmtId="43" fontId="0" fillId="0" borderId="10" xfId="1" applyFont="1" applyFill="1" applyBorder="1"/>
    <xf numFmtId="0" fontId="2" fillId="0" borderId="11" xfId="0" applyFont="1" applyBorder="1"/>
    <xf numFmtId="164" fontId="2" fillId="2" borderId="12" xfId="0" applyNumberFormat="1" applyFont="1" applyFill="1" applyBorder="1" applyAlignment="1">
      <alignment horizontal="left"/>
    </xf>
    <xf numFmtId="0" fontId="4" fillId="2" borderId="12" xfId="0" applyFont="1" applyFill="1" applyBorder="1" applyAlignment="1">
      <alignment horizontal="center"/>
    </xf>
    <xf numFmtId="164" fontId="2" fillId="2" borderId="12" xfId="0" applyNumberFormat="1" applyFont="1" applyFill="1" applyBorder="1" applyAlignment="1">
      <alignment horizontal="center"/>
    </xf>
    <xf numFmtId="0" fontId="4" fillId="2" borderId="12" xfId="0" applyFont="1" applyFill="1" applyBorder="1" applyAlignment="1">
      <alignment horizontal="left" wrapText="1"/>
    </xf>
    <xf numFmtId="164" fontId="4" fillId="2" borderId="12" xfId="0" applyNumberFormat="1" applyFont="1" applyFill="1" applyBorder="1" applyAlignment="1">
      <alignment horizontal="center"/>
    </xf>
    <xf numFmtId="0" fontId="4" fillId="2" borderId="12" xfId="0" applyFont="1" applyFill="1" applyBorder="1" applyAlignment="1">
      <alignment horizontal="center" wrapText="1"/>
    </xf>
    <xf numFmtId="43" fontId="4" fillId="2" borderId="12" xfId="0" applyNumberFormat="1" applyFont="1" applyFill="1" applyBorder="1" applyAlignment="1">
      <alignment horizontal="center" wrapText="1"/>
    </xf>
    <xf numFmtId="43" fontId="4" fillId="2" borderId="12" xfId="1" applyFont="1" applyFill="1" applyBorder="1" applyAlignment="1">
      <alignment horizontal="center" wrapText="1"/>
    </xf>
    <xf numFmtId="43" fontId="4" fillId="2" borderId="13" xfId="0" applyNumberFormat="1" applyFont="1" applyFill="1" applyBorder="1" applyAlignment="1">
      <alignment horizontal="center" wrapText="1"/>
    </xf>
    <xf numFmtId="164" fontId="11" fillId="0" borderId="9" xfId="0" applyNumberFormat="1" applyFont="1" applyBorder="1" applyAlignment="1">
      <alignment horizontal="center" wrapText="1"/>
    </xf>
    <xf numFmtId="0" fontId="11" fillId="0" borderId="9" xfId="0" applyFont="1" applyBorder="1" applyAlignment="1">
      <alignment horizontal="center"/>
    </xf>
    <xf numFmtId="15" fontId="11" fillId="0" borderId="9" xfId="0" applyNumberFormat="1" applyFont="1" applyBorder="1" applyAlignment="1">
      <alignment horizontal="center"/>
    </xf>
    <xf numFmtId="8" fontId="11" fillId="0" borderId="9" xfId="1" applyNumberFormat="1" applyFont="1" applyFill="1" applyBorder="1" applyAlignment="1">
      <alignment horizontal="center"/>
    </xf>
    <xf numFmtId="8" fontId="11" fillId="0" borderId="2" xfId="1" applyNumberFormat="1" applyFont="1" applyFill="1" applyBorder="1" applyAlignment="1">
      <alignment horizontal="center"/>
    </xf>
    <xf numFmtId="164" fontId="11" fillId="0" borderId="2" xfId="0" applyNumberFormat="1" applyFont="1" applyBorder="1" applyAlignment="1">
      <alignment horizontal="center" wrapText="1"/>
    </xf>
    <xf numFmtId="0" fontId="11" fillId="0" borderId="9" xfId="0" applyFont="1" applyBorder="1" applyAlignment="1">
      <alignment horizontal="left" wrapText="1"/>
    </xf>
    <xf numFmtId="0" fontId="12" fillId="0" borderId="6" xfId="0" applyFont="1" applyBorder="1" applyAlignment="1">
      <alignment horizontal="center"/>
    </xf>
    <xf numFmtId="0" fontId="13" fillId="0" borderId="9" xfId="0" applyFont="1" applyBorder="1" applyAlignment="1">
      <alignment horizontal="center"/>
    </xf>
    <xf numFmtId="14" fontId="11" fillId="0" borderId="9" xfId="0" applyNumberFormat="1" applyFont="1" applyBorder="1" applyAlignment="1">
      <alignment horizontal="left"/>
    </xf>
    <xf numFmtId="164" fontId="11" fillId="0" borderId="9" xfId="0" applyNumberFormat="1" applyFont="1" applyBorder="1"/>
    <xf numFmtId="164" fontId="11" fillId="0" borderId="2" xfId="0" applyNumberFormat="1" applyFont="1" applyBorder="1"/>
    <xf numFmtId="16" fontId="11" fillId="0" borderId="9" xfId="0" applyNumberFormat="1" applyFont="1" applyBorder="1" applyAlignment="1">
      <alignment horizontal="center"/>
    </xf>
    <xf numFmtId="15" fontId="11" fillId="0" borderId="0" xfId="0" applyNumberFormat="1" applyFont="1" applyAlignment="1">
      <alignment horizontal="center"/>
    </xf>
    <xf numFmtId="14" fontId="11" fillId="0" borderId="9" xfId="0" applyNumberFormat="1" applyFont="1" applyBorder="1" applyAlignment="1">
      <alignment horizontal="center"/>
    </xf>
    <xf numFmtId="0" fontId="3" fillId="0" borderId="0" xfId="0" applyFont="1" applyAlignment="1">
      <alignment horizontal="center"/>
    </xf>
    <xf numFmtId="164" fontId="6" fillId="0" borderId="0" xfId="0" applyNumberFormat="1" applyFont="1" applyAlignment="1">
      <alignment horizontal="center"/>
    </xf>
    <xf numFmtId="49" fontId="14" fillId="0" borderId="1" xfId="0" applyNumberFormat="1" applyFont="1" applyBorder="1" applyAlignment="1">
      <alignment horizontal="center"/>
    </xf>
    <xf numFmtId="14" fontId="0" fillId="0" borderId="0" xfId="0" applyNumberFormat="1" applyAlignment="1">
      <alignment horizontal="center" wrapText="1"/>
    </xf>
    <xf numFmtId="0" fontId="8" fillId="0" borderId="0" xfId="0" applyFont="1" applyAlignment="1">
      <alignment vertical="center" wrapText="1"/>
    </xf>
    <xf numFmtId="0" fontId="9" fillId="0" borderId="0" xfId="0" applyFont="1" applyAlignment="1">
      <alignment vertical="center" wrapText="1"/>
    </xf>
    <xf numFmtId="0" fontId="0" fillId="0" borderId="0" xfId="0" applyAlignment="1"/>
    <xf numFmtId="0" fontId="17" fillId="0" borderId="0" xfId="0" applyFont="1" applyAlignment="1">
      <alignment vertical="center" wrapText="1"/>
    </xf>
    <xf numFmtId="0" fontId="11" fillId="0" borderId="0" xfId="0" applyFont="1" applyAlignment="1">
      <alignment vertical="center" wrapText="1"/>
    </xf>
    <xf numFmtId="43" fontId="18" fillId="0" borderId="14" xfId="2" applyFont="1" applyFill="1" applyBorder="1" applyAlignment="1">
      <alignment horizontal="center"/>
    </xf>
    <xf numFmtId="0" fontId="16" fillId="0" borderId="0" xfId="0" applyFont="1" applyAlignment="1">
      <alignment horizontal="center"/>
    </xf>
    <xf numFmtId="0" fontId="1" fillId="0" borderId="0" xfId="0" applyFont="1" applyAlignment="1"/>
    <xf numFmtId="0" fontId="1" fillId="0" borderId="0" xfId="0" applyFont="1" applyAlignment="1">
      <alignment horizontal="center"/>
    </xf>
  </cellXfs>
  <cellStyles count="3">
    <cellStyle name="Millares" xfId="2" builtinId="3"/>
    <cellStyle name="Millares 2 2" xfId="1"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DO"/>
        </a:p>
      </c:txPr>
    </c:title>
    <c:autoTitleDeleted val="0"/>
    <c:plotArea>
      <c:layout/>
      <c:barChart>
        <c:barDir val="col"/>
        <c:grouping val="clustered"/>
        <c:varyColors val="0"/>
        <c:ser>
          <c:idx val="0"/>
          <c:order val="0"/>
          <c:tx>
            <c:strRef>
              <c:f>'REG. Y PAGO PROVEEDORES'!$A$13</c:f>
              <c:strCache>
                <c:ptCount val="1"/>
                <c:pt idx="0">
                  <c:v> </c:v>
                </c:pt>
              </c:strCache>
            </c:strRef>
          </c:tx>
          <c:spPr>
            <a:solidFill>
              <a:schemeClr val="accent1"/>
            </a:solidFill>
            <a:ln>
              <a:noFill/>
            </a:ln>
            <a:effectLst/>
          </c:spPr>
          <c:invertIfNegative val="0"/>
          <c:cat>
            <c:strRef>
              <c:f>'REG. Y PAGO PROVEEDORES'!$B$12:$N$12</c:f>
              <c:strCache>
                <c:ptCount val="13"/>
                <c:pt idx="0">
                  <c:v>FECHA REGISTRO</c:v>
                </c:pt>
                <c:pt idx="1">
                  <c:v>PROVEEDOR</c:v>
                </c:pt>
                <c:pt idx="2">
                  <c:v>Fecha/Fact</c:v>
                </c:pt>
                <c:pt idx="3">
                  <c:v>NUMERO COMPROBANTE GUBERNAMENTAL </c:v>
                </c:pt>
                <c:pt idx="4">
                  <c:v>FECHA O/C</c:v>
                </c:pt>
                <c:pt idx="5">
                  <c:v>ORDEN DE COMPRA Y/O CONTRATO</c:v>
                </c:pt>
                <c:pt idx="6">
                  <c:v>DESCRIPCION</c:v>
                </c:pt>
                <c:pt idx="7">
                  <c:v> MONTO ORDENES DE COMPRAS O CONTRATOS </c:v>
                </c:pt>
                <c:pt idx="8">
                  <c:v> MONTO FACTURADO Y PAGADO </c:v>
                </c:pt>
                <c:pt idx="9">
                  <c:v> FECHA TRANSFERENCIA Y/O CHEQUE </c:v>
                </c:pt>
                <c:pt idx="10">
                  <c:v> NUMERO TRANSFERENCIA Y/O CHEQUE </c:v>
                </c:pt>
                <c:pt idx="11">
                  <c:v> MONTO FACTURADO PENDIENTE  PAGAR </c:v>
                </c:pt>
                <c:pt idx="12">
                  <c:v> PENDIENTE FACTURAR PROCESOS ABIERTOS </c:v>
                </c:pt>
              </c:strCache>
            </c:strRef>
          </c:cat>
          <c:val>
            <c:numRef>
              <c:f>'REG. Y PAGO PROVEEDORES'!$B$13:$N$13</c:f>
              <c:numCache>
                <c:formatCode>General</c:formatCode>
                <c:ptCount val="13"/>
                <c:pt idx="0" formatCode="dd/mm/yyyy;@">
                  <c:v>46134</c:v>
                </c:pt>
                <c:pt idx="1">
                  <c:v>0</c:v>
                </c:pt>
                <c:pt idx="2" formatCode="dd/mm/yyyy;@">
                  <c:v>46134</c:v>
                </c:pt>
                <c:pt idx="3">
                  <c:v>0</c:v>
                </c:pt>
                <c:pt idx="4" formatCode="dd/mm/yyyy;@">
                  <c:v>0</c:v>
                </c:pt>
                <c:pt idx="5" formatCode="d\-mmm\-yy">
                  <c:v>0</c:v>
                </c:pt>
                <c:pt idx="6">
                  <c:v>0</c:v>
                </c:pt>
                <c:pt idx="7" formatCode="&quot;$&quot;#,##0.00_);[Red]\(&quot;$&quot;#,##0.00\)">
                  <c:v>18247.080000000002</c:v>
                </c:pt>
                <c:pt idx="8" formatCode="&quot;$&quot;#,##0.00_);[Red]\(&quot;$&quot;#,##0.00\)">
                  <c:v>18247.080000000002</c:v>
                </c:pt>
                <c:pt idx="9" formatCode="m/d/yyyy">
                  <c:v>46148</c:v>
                </c:pt>
                <c:pt idx="10" formatCode="d\-mmm">
                  <c:v>0</c:v>
                </c:pt>
                <c:pt idx="11" formatCode="&quot;$&quot;#,##0.00_);[Red]\(&quot;$&quot;#,##0.00\)">
                  <c:v>0</c:v>
                </c:pt>
              </c:numCache>
            </c:numRef>
          </c:val>
          <c:extLst>
            <c:ext xmlns:c16="http://schemas.microsoft.com/office/drawing/2014/chart" uri="{C3380CC4-5D6E-409C-BE32-E72D297353CC}">
              <c16:uniqueId val="{00000000-EACB-4FE4-A4D9-EE015A4031E0}"/>
            </c:ext>
          </c:extLst>
        </c:ser>
        <c:dLbls>
          <c:showLegendKey val="0"/>
          <c:showVal val="0"/>
          <c:showCatName val="0"/>
          <c:showSerName val="0"/>
          <c:showPercent val="0"/>
          <c:showBubbleSize val="0"/>
        </c:dLbls>
        <c:gapWidth val="219"/>
        <c:overlap val="-27"/>
        <c:axId val="1097805728"/>
        <c:axId val="1097808128"/>
      </c:barChart>
      <c:catAx>
        <c:axId val="1097805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1097808128"/>
        <c:crosses val="autoZero"/>
        <c:auto val="1"/>
        <c:lblAlgn val="ctr"/>
        <c:lblOffset val="100"/>
        <c:noMultiLvlLbl val="0"/>
      </c:catAx>
      <c:valAx>
        <c:axId val="1097808128"/>
        <c:scaling>
          <c:orientation val="minMax"/>
        </c:scaling>
        <c:delete val="0"/>
        <c:axPos val="l"/>
        <c:majorGridlines>
          <c:spPr>
            <a:ln w="9525" cap="flat" cmpd="sng" algn="ctr">
              <a:solidFill>
                <a:schemeClr val="tx1">
                  <a:lumMod val="15000"/>
                  <a:lumOff val="85000"/>
                </a:schemeClr>
              </a:solidFill>
              <a:round/>
            </a:ln>
            <a:effectLst/>
          </c:spPr>
        </c:majorGridlines>
        <c:numFmt formatCode="dd/mm/yyyy;@"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10978057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DO"/>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4EFBF56B-A2C9-45F7-BF5F-8E278DB25C1D}">
  <sheetPr/>
  <sheetViews>
    <sheetView zoomScale="113"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8665221" cy="6288186"/>
    <xdr:graphicFrame macro="">
      <xdr:nvGraphicFramePr>
        <xdr:cNvPr id="2" name="Gráfico 1">
          <a:extLst>
            <a:ext uri="{FF2B5EF4-FFF2-40B4-BE49-F238E27FC236}">
              <a16:creationId xmlns:a16="http://schemas.microsoft.com/office/drawing/2014/main" id="{92A5C318-634E-014F-1BFA-FC3E7DFF86E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editAs="oneCell">
    <xdr:from>
      <xdr:col>2</xdr:col>
      <xdr:colOff>974421</xdr:colOff>
      <xdr:row>3</xdr:row>
      <xdr:rowOff>96293</xdr:rowOff>
    </xdr:from>
    <xdr:to>
      <xdr:col>2</xdr:col>
      <xdr:colOff>2679396</xdr:colOff>
      <xdr:row>9</xdr:row>
      <xdr:rowOff>217552</xdr:rowOff>
    </xdr:to>
    <xdr:pic>
      <xdr:nvPicPr>
        <xdr:cNvPr id="3" name="Imagen 2">
          <a:extLst>
            <a:ext uri="{FF2B5EF4-FFF2-40B4-BE49-F238E27FC236}">
              <a16:creationId xmlns:a16="http://schemas.microsoft.com/office/drawing/2014/main" id="{A9992F28-F66F-49FC-B13F-2B90E92592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31407" y="683451"/>
          <a:ext cx="1704975" cy="17261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38100</xdr:colOff>
      <xdr:row>4</xdr:row>
      <xdr:rowOff>133350</xdr:rowOff>
    </xdr:from>
    <xdr:to>
      <xdr:col>12</xdr:col>
      <xdr:colOff>704851</xdr:colOff>
      <xdr:row>9</xdr:row>
      <xdr:rowOff>290953</xdr:rowOff>
    </xdr:to>
    <xdr:pic>
      <xdr:nvPicPr>
        <xdr:cNvPr id="4" name="Imagen 3">
          <a:extLst>
            <a:ext uri="{FF2B5EF4-FFF2-40B4-BE49-F238E27FC236}">
              <a16:creationId xmlns:a16="http://schemas.microsoft.com/office/drawing/2014/main" id="{F387940E-B0D2-4322-822F-4BAA947CDFE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782550" y="895350"/>
          <a:ext cx="2714625" cy="15673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7:N37"/>
  <sheetViews>
    <sheetView tabSelected="1" topLeftCell="A26" zoomScale="70" zoomScaleNormal="70" workbookViewId="0">
      <selection activeCell="F33" sqref="F33"/>
    </sheetView>
  </sheetViews>
  <sheetFormatPr baseColWidth="10" defaultColWidth="16" defaultRowHeight="15" x14ac:dyDescent="0.25"/>
  <cols>
    <col min="1" max="1" width="4.28515625" customWidth="1"/>
    <col min="2" max="2" width="14.5703125" style="1" customWidth="1"/>
    <col min="3" max="3" width="79.140625" customWidth="1"/>
    <col min="4" max="4" width="14.5703125" style="6" customWidth="1"/>
    <col min="5" max="5" width="25.85546875" style="8" customWidth="1"/>
    <col min="6" max="6" width="22.28515625" style="6" bestFit="1" customWidth="1"/>
    <col min="7" max="7" width="28.140625" style="9" customWidth="1"/>
    <col min="8" max="8" width="42.42578125" bestFit="1" customWidth="1"/>
    <col min="9" max="9" width="18.7109375" style="10" bestFit="1" customWidth="1"/>
    <col min="10" max="10" width="18.140625" style="11" bestFit="1" customWidth="1"/>
    <col min="11" max="11" width="15.42578125" customWidth="1"/>
    <col min="12" max="12" width="15.28515625" customWidth="1"/>
    <col min="13" max="14" width="14.28515625" style="11" bestFit="1" customWidth="1"/>
  </cols>
  <sheetData>
    <row r="7" spans="1:14" ht="27" customHeight="1" x14ac:dyDescent="0.25">
      <c r="C7" s="2"/>
      <c r="D7" s="2"/>
      <c r="E7" s="3"/>
      <c r="F7" s="4"/>
      <c r="G7" s="4"/>
      <c r="H7" s="5"/>
      <c r="I7" s="6"/>
      <c r="J7" s="6"/>
      <c r="M7" s="7"/>
      <c r="N7" s="7"/>
    </row>
    <row r="8" spans="1:14" ht="27" customHeight="1" x14ac:dyDescent="0.25">
      <c r="A8" s="57" t="s">
        <v>16</v>
      </c>
      <c r="B8" s="57"/>
      <c r="C8" s="57"/>
      <c r="D8" s="57"/>
      <c r="E8" s="57"/>
      <c r="F8" s="57"/>
      <c r="G8" s="57"/>
      <c r="H8" s="57"/>
      <c r="I8" s="57"/>
      <c r="J8" s="57"/>
      <c r="K8" s="57"/>
      <c r="L8" s="57"/>
      <c r="M8" s="57"/>
      <c r="N8" s="57"/>
    </row>
    <row r="9" spans="1:14" ht="27" customHeight="1" x14ac:dyDescent="0.3">
      <c r="A9" s="58" t="s">
        <v>0</v>
      </c>
      <c r="B9" s="58"/>
      <c r="C9" s="58"/>
      <c r="D9" s="58"/>
      <c r="E9" s="58"/>
      <c r="F9" s="58"/>
      <c r="G9" s="58"/>
      <c r="H9" s="58"/>
      <c r="I9" s="58"/>
      <c r="J9" s="58"/>
      <c r="K9" s="58"/>
      <c r="L9" s="58"/>
      <c r="M9" s="58"/>
      <c r="N9" s="58"/>
    </row>
    <row r="10" spans="1:14" ht="27" customHeight="1" x14ac:dyDescent="0.25">
      <c r="A10" s="59" t="s">
        <v>22</v>
      </c>
      <c r="B10" s="59"/>
      <c r="C10" s="59"/>
      <c r="D10" s="59"/>
      <c r="E10" s="59"/>
      <c r="F10" s="59"/>
      <c r="G10" s="59"/>
      <c r="H10" s="59"/>
      <c r="I10" s="59"/>
      <c r="J10" s="59"/>
      <c r="K10" s="59"/>
      <c r="L10" s="59"/>
      <c r="M10" s="59"/>
      <c r="N10" s="59"/>
    </row>
    <row r="11" spans="1:14" ht="15.75" thickBot="1" x14ac:dyDescent="0.3"/>
    <row r="12" spans="1:14" ht="60.75" thickBot="1" x14ac:dyDescent="0.3">
      <c r="A12" s="32" t="s">
        <v>1</v>
      </c>
      <c r="B12" s="33" t="s">
        <v>2</v>
      </c>
      <c r="C12" s="34" t="s">
        <v>3</v>
      </c>
      <c r="D12" s="35" t="s">
        <v>4</v>
      </c>
      <c r="E12" s="36" t="s">
        <v>5</v>
      </c>
      <c r="F12" s="37" t="s">
        <v>6</v>
      </c>
      <c r="G12" s="38" t="s">
        <v>7</v>
      </c>
      <c r="H12" s="34" t="s">
        <v>8</v>
      </c>
      <c r="I12" s="39" t="s">
        <v>9</v>
      </c>
      <c r="J12" s="40" t="s">
        <v>10</v>
      </c>
      <c r="K12" s="39" t="s">
        <v>11</v>
      </c>
      <c r="L12" s="39" t="s">
        <v>12</v>
      </c>
      <c r="M12" s="39" t="s">
        <v>13</v>
      </c>
      <c r="N12" s="41" t="s">
        <v>14</v>
      </c>
    </row>
    <row r="13" spans="1:14" ht="126.75" customHeight="1" x14ac:dyDescent="0.25">
      <c r="A13" s="30" t="s">
        <v>19</v>
      </c>
      <c r="B13" s="52">
        <v>46134</v>
      </c>
      <c r="C13" s="50" t="s">
        <v>20</v>
      </c>
      <c r="D13" s="42">
        <v>46134</v>
      </c>
      <c r="E13" s="43" t="s">
        <v>23</v>
      </c>
      <c r="F13" s="42" t="s">
        <v>18</v>
      </c>
      <c r="G13" s="44" t="s">
        <v>18</v>
      </c>
      <c r="H13" s="48" t="s">
        <v>24</v>
      </c>
      <c r="I13" s="45">
        <v>18247.080000000002</v>
      </c>
      <c r="J13" s="45">
        <v>18247.080000000002</v>
      </c>
      <c r="K13" s="51">
        <v>46148</v>
      </c>
      <c r="L13" s="54" t="s">
        <v>25</v>
      </c>
      <c r="M13" s="45">
        <v>0</v>
      </c>
      <c r="N13" s="31"/>
    </row>
    <row r="14" spans="1:14" ht="129.75" customHeight="1" x14ac:dyDescent="0.25">
      <c r="A14" s="30"/>
      <c r="B14" s="52">
        <v>46134</v>
      </c>
      <c r="C14" s="50" t="s">
        <v>26</v>
      </c>
      <c r="D14" s="42">
        <v>46122</v>
      </c>
      <c r="E14" s="43" t="s">
        <v>27</v>
      </c>
      <c r="F14" s="42" t="s">
        <v>18</v>
      </c>
      <c r="G14" s="44" t="s">
        <v>18</v>
      </c>
      <c r="H14" s="48" t="s">
        <v>76</v>
      </c>
      <c r="I14" s="45">
        <v>253491.12</v>
      </c>
      <c r="J14" s="45">
        <v>253491.12</v>
      </c>
      <c r="K14" s="51">
        <v>46149</v>
      </c>
      <c r="L14" s="54" t="s">
        <v>28</v>
      </c>
      <c r="M14" s="45">
        <v>0</v>
      </c>
      <c r="N14" s="31"/>
    </row>
    <row r="15" spans="1:14" ht="69" customHeight="1" x14ac:dyDescent="0.25">
      <c r="A15" s="19"/>
      <c r="B15" s="53">
        <v>46129</v>
      </c>
      <c r="C15" s="50" t="s">
        <v>29</v>
      </c>
      <c r="D15" s="42">
        <v>46119</v>
      </c>
      <c r="E15" s="43">
        <v>320262488070277</v>
      </c>
      <c r="F15" s="42" t="s">
        <v>18</v>
      </c>
      <c r="G15" s="44" t="s">
        <v>18</v>
      </c>
      <c r="H15" s="48" t="s">
        <v>30</v>
      </c>
      <c r="I15" s="45">
        <v>4.95</v>
      </c>
      <c r="J15" s="46">
        <v>4.95</v>
      </c>
      <c r="K15" s="51">
        <v>46144</v>
      </c>
      <c r="L15" s="54" t="s">
        <v>31</v>
      </c>
      <c r="M15" s="45">
        <v>0</v>
      </c>
      <c r="N15" s="20"/>
    </row>
    <row r="16" spans="1:14" ht="83.25" customHeight="1" x14ac:dyDescent="0.25">
      <c r="A16" s="19">
        <v>3</v>
      </c>
      <c r="B16" s="53">
        <v>46128</v>
      </c>
      <c r="C16" s="50" t="s">
        <v>32</v>
      </c>
      <c r="D16" s="47">
        <v>46143</v>
      </c>
      <c r="E16" s="56" t="s">
        <v>37</v>
      </c>
      <c r="F16" s="42">
        <v>46127</v>
      </c>
      <c r="G16" s="44" t="s">
        <v>33</v>
      </c>
      <c r="H16" s="48" t="s">
        <v>77</v>
      </c>
      <c r="I16" s="45">
        <v>227976</v>
      </c>
      <c r="J16" s="46">
        <v>227976</v>
      </c>
      <c r="K16" s="51">
        <v>46143</v>
      </c>
      <c r="L16" s="54" t="s">
        <v>34</v>
      </c>
      <c r="M16" s="45">
        <v>0</v>
      </c>
      <c r="N16" s="20"/>
    </row>
    <row r="17" spans="1:14" ht="62.25" customHeight="1" x14ac:dyDescent="0.25">
      <c r="A17" s="19"/>
      <c r="B17" s="53">
        <v>46127</v>
      </c>
      <c r="C17" s="50" t="s">
        <v>35</v>
      </c>
      <c r="D17" s="47">
        <v>46128</v>
      </c>
      <c r="E17" s="43" t="s">
        <v>36</v>
      </c>
      <c r="F17" s="42" t="s">
        <v>18</v>
      </c>
      <c r="G17" s="55" t="s">
        <v>18</v>
      </c>
      <c r="H17" s="48" t="s">
        <v>72</v>
      </c>
      <c r="I17" s="45">
        <v>15634</v>
      </c>
      <c r="J17" s="46">
        <v>15634</v>
      </c>
      <c r="K17" s="51">
        <v>46143</v>
      </c>
      <c r="L17" s="54" t="s">
        <v>38</v>
      </c>
      <c r="M17" s="45">
        <v>0</v>
      </c>
      <c r="N17" s="20"/>
    </row>
    <row r="18" spans="1:14" ht="62.25" customHeight="1" x14ac:dyDescent="0.25">
      <c r="A18" s="19"/>
      <c r="B18" s="53">
        <v>46125</v>
      </c>
      <c r="C18" s="50" t="s">
        <v>21</v>
      </c>
      <c r="D18" s="47">
        <v>46121</v>
      </c>
      <c r="E18" s="43" t="s">
        <v>39</v>
      </c>
      <c r="F18" s="42" t="s">
        <v>18</v>
      </c>
      <c r="G18" s="55" t="s">
        <v>18</v>
      </c>
      <c r="H18" s="48" t="s">
        <v>40</v>
      </c>
      <c r="I18" s="45">
        <v>900</v>
      </c>
      <c r="J18" s="46">
        <v>900</v>
      </c>
      <c r="K18" s="51">
        <v>46137</v>
      </c>
      <c r="L18" s="54" t="s">
        <v>41</v>
      </c>
      <c r="M18" s="45">
        <v>0</v>
      </c>
      <c r="N18" s="20"/>
    </row>
    <row r="19" spans="1:14" ht="85.5" customHeight="1" x14ac:dyDescent="0.25">
      <c r="A19" s="19"/>
      <c r="B19" s="53">
        <v>46122</v>
      </c>
      <c r="C19" s="50" t="s">
        <v>42</v>
      </c>
      <c r="D19" s="47">
        <v>46113</v>
      </c>
      <c r="E19" s="43" t="s">
        <v>43</v>
      </c>
      <c r="F19" s="42">
        <v>46107</v>
      </c>
      <c r="G19" s="55" t="s">
        <v>44</v>
      </c>
      <c r="H19" s="48" t="s">
        <v>71</v>
      </c>
      <c r="I19" s="45">
        <v>21830</v>
      </c>
      <c r="J19" s="46">
        <v>21830</v>
      </c>
      <c r="K19" s="51">
        <v>46136</v>
      </c>
      <c r="L19" s="54">
        <v>46122</v>
      </c>
      <c r="M19" s="45">
        <v>0</v>
      </c>
      <c r="N19" s="20"/>
    </row>
    <row r="20" spans="1:14" ht="111.75" customHeight="1" x14ac:dyDescent="0.25">
      <c r="A20" s="19"/>
      <c r="B20" s="53">
        <v>46141</v>
      </c>
      <c r="C20" s="50" t="s">
        <v>45</v>
      </c>
      <c r="D20" s="47">
        <v>46139</v>
      </c>
      <c r="E20" s="43" t="s">
        <v>46</v>
      </c>
      <c r="F20" s="42">
        <v>46136</v>
      </c>
      <c r="G20" s="55" t="s">
        <v>47</v>
      </c>
      <c r="H20" s="48" t="s">
        <v>70</v>
      </c>
      <c r="I20" s="45">
        <v>8250.01</v>
      </c>
      <c r="J20" s="46">
        <v>8250.01</v>
      </c>
      <c r="K20" s="51">
        <v>46155</v>
      </c>
      <c r="L20" s="54" t="s">
        <v>48</v>
      </c>
      <c r="M20" s="45">
        <v>0</v>
      </c>
      <c r="N20" s="20"/>
    </row>
    <row r="21" spans="1:14" ht="140.25" customHeight="1" x14ac:dyDescent="0.25">
      <c r="A21" s="19"/>
      <c r="B21" s="53">
        <v>46121</v>
      </c>
      <c r="C21" s="50" t="s">
        <v>66</v>
      </c>
      <c r="D21" s="47">
        <v>46120</v>
      </c>
      <c r="E21" s="43" t="s">
        <v>49</v>
      </c>
      <c r="F21" s="42">
        <v>46118</v>
      </c>
      <c r="G21" s="55" t="s">
        <v>50</v>
      </c>
      <c r="H21" s="48" t="s">
        <v>75</v>
      </c>
      <c r="I21" s="45">
        <v>126620</v>
      </c>
      <c r="J21" s="46">
        <v>126620</v>
      </c>
      <c r="K21" s="51" t="s">
        <v>51</v>
      </c>
      <c r="L21" s="54" t="e">
        <f>#REF!</f>
        <v>#REF!</v>
      </c>
      <c r="M21" s="45">
        <v>0</v>
      </c>
      <c r="N21" s="20"/>
    </row>
    <row r="22" spans="1:14" ht="92.25" customHeight="1" x14ac:dyDescent="0.25">
      <c r="A22" s="19"/>
      <c r="B22" s="53">
        <v>46119</v>
      </c>
      <c r="C22" s="50" t="s">
        <v>67</v>
      </c>
      <c r="D22" s="47">
        <v>46118</v>
      </c>
      <c r="E22" s="43" t="s">
        <v>52</v>
      </c>
      <c r="F22" s="42" t="s">
        <v>18</v>
      </c>
      <c r="G22" s="55" t="s">
        <v>18</v>
      </c>
      <c r="H22" s="48" t="s">
        <v>55</v>
      </c>
      <c r="I22" s="45">
        <v>606353.71</v>
      </c>
      <c r="J22" s="46">
        <v>606353.71</v>
      </c>
      <c r="K22" s="51">
        <v>606353.71</v>
      </c>
      <c r="L22" s="54" t="s">
        <v>53</v>
      </c>
      <c r="M22" s="45">
        <v>0</v>
      </c>
      <c r="N22" s="20"/>
    </row>
    <row r="23" spans="1:14" ht="93" customHeight="1" x14ac:dyDescent="0.25">
      <c r="A23" s="19"/>
      <c r="B23" s="53">
        <v>46119</v>
      </c>
      <c r="C23" s="50" t="s">
        <v>54</v>
      </c>
      <c r="D23" s="47">
        <v>46113</v>
      </c>
      <c r="E23" s="43" t="s">
        <v>58</v>
      </c>
      <c r="F23" s="42" t="s">
        <v>18</v>
      </c>
      <c r="G23" s="55" t="s">
        <v>18</v>
      </c>
      <c r="H23" s="48" t="s">
        <v>73</v>
      </c>
      <c r="I23" s="45">
        <v>410009.49</v>
      </c>
      <c r="J23" s="46">
        <v>410009.49</v>
      </c>
      <c r="K23" s="51">
        <v>46128</v>
      </c>
      <c r="L23" s="54" t="s">
        <v>56</v>
      </c>
      <c r="M23" s="45">
        <v>0</v>
      </c>
      <c r="N23" s="20"/>
    </row>
    <row r="24" spans="1:14" ht="98.25" customHeight="1" x14ac:dyDescent="0.25">
      <c r="A24" s="19"/>
      <c r="B24" s="53">
        <v>46121</v>
      </c>
      <c r="C24" s="50" t="s">
        <v>57</v>
      </c>
      <c r="D24" s="47">
        <v>46113</v>
      </c>
      <c r="E24" s="43" t="s">
        <v>59</v>
      </c>
      <c r="F24" s="42" t="s">
        <v>18</v>
      </c>
      <c r="G24" s="55" t="s">
        <v>18</v>
      </c>
      <c r="H24" s="48" t="s">
        <v>69</v>
      </c>
      <c r="I24" s="45">
        <v>152589.26999999999</v>
      </c>
      <c r="J24" s="46">
        <v>152589.26999999999</v>
      </c>
      <c r="K24" s="51">
        <v>46136</v>
      </c>
      <c r="L24" s="54" t="s">
        <v>60</v>
      </c>
      <c r="M24" s="45">
        <v>0</v>
      </c>
      <c r="N24" s="20"/>
    </row>
    <row r="25" spans="1:14" ht="103.5" customHeight="1" x14ac:dyDescent="0.25">
      <c r="A25" s="19"/>
      <c r="B25" s="53">
        <v>46113</v>
      </c>
      <c r="C25" s="50" t="s">
        <v>63</v>
      </c>
      <c r="D25" s="47">
        <v>46113</v>
      </c>
      <c r="E25" s="43" t="s">
        <v>61</v>
      </c>
      <c r="F25" s="42" t="s">
        <v>18</v>
      </c>
      <c r="G25" s="55" t="s">
        <v>18</v>
      </c>
      <c r="H25" s="48" t="s">
        <v>68</v>
      </c>
      <c r="I25" s="45">
        <v>3373</v>
      </c>
      <c r="J25" s="46">
        <v>3373</v>
      </c>
      <c r="K25" s="51">
        <v>46128</v>
      </c>
      <c r="L25" s="54" t="s">
        <v>62</v>
      </c>
      <c r="M25" s="45">
        <v>0</v>
      </c>
      <c r="N25" s="20"/>
    </row>
    <row r="26" spans="1:14" ht="103.5" customHeight="1" x14ac:dyDescent="0.25">
      <c r="A26" s="19"/>
      <c r="B26" s="53">
        <v>46113</v>
      </c>
      <c r="C26" s="50" t="s">
        <v>64</v>
      </c>
      <c r="D26" s="47">
        <v>46112</v>
      </c>
      <c r="E26" s="43" t="s">
        <v>65</v>
      </c>
      <c r="F26" s="42" t="s">
        <v>18</v>
      </c>
      <c r="G26" s="55" t="s">
        <v>18</v>
      </c>
      <c r="H26" s="48" t="s">
        <v>74</v>
      </c>
      <c r="I26" s="45">
        <v>55891.81</v>
      </c>
      <c r="J26" s="46">
        <v>55891.81</v>
      </c>
      <c r="K26" s="51">
        <v>46128</v>
      </c>
      <c r="L26" s="54" t="s">
        <v>78</v>
      </c>
      <c r="M26" s="45">
        <v>0</v>
      </c>
      <c r="N26" s="20"/>
    </row>
    <row r="27" spans="1:14" ht="33" customHeight="1" thickBot="1" x14ac:dyDescent="0.3">
      <c r="A27" s="21"/>
      <c r="B27" s="22"/>
      <c r="C27" s="49"/>
      <c r="D27" s="23"/>
      <c r="E27" s="24"/>
      <c r="F27" s="22"/>
      <c r="G27" s="25"/>
      <c r="H27" s="26"/>
      <c r="I27" s="27">
        <f>SUM(I13:I26)</f>
        <v>1901170.4400000002</v>
      </c>
      <c r="J27" s="27">
        <f>SUM(J13:J26)</f>
        <v>1901170.4400000002</v>
      </c>
      <c r="K27" s="28"/>
      <c r="L27" s="28"/>
      <c r="M27" s="28">
        <f>SUM(M13:M26)</f>
        <v>0</v>
      </c>
      <c r="N27" s="29">
        <f>SUM(N13:N26)</f>
        <v>0</v>
      </c>
    </row>
    <row r="28" spans="1:14" x14ac:dyDescent="0.25">
      <c r="F28" s="1"/>
      <c r="H28" s="12"/>
      <c r="J28" s="10"/>
      <c r="K28" s="60" t="s">
        <v>15</v>
      </c>
      <c r="L28" s="60"/>
      <c r="M28" s="13"/>
      <c r="N28" s="14"/>
    </row>
    <row r="29" spans="1:14" x14ac:dyDescent="0.25">
      <c r="F29" s="1"/>
      <c r="H29" s="12"/>
      <c r="J29" s="10"/>
      <c r="K29" s="15"/>
      <c r="L29" s="15"/>
      <c r="M29" s="14"/>
      <c r="N29" s="14"/>
    </row>
    <row r="30" spans="1:14" x14ac:dyDescent="0.25">
      <c r="F30" s="1"/>
      <c r="H30" s="12"/>
      <c r="J30" s="10"/>
      <c r="K30" s="15"/>
      <c r="L30" s="15"/>
      <c r="M30" s="14"/>
      <c r="N30" s="14"/>
    </row>
    <row r="31" spans="1:14" x14ac:dyDescent="0.25">
      <c r="F31" s="1"/>
      <c r="H31" s="12"/>
      <c r="J31" s="10"/>
      <c r="K31" s="15"/>
      <c r="L31" s="15"/>
      <c r="M31" s="14"/>
      <c r="N31" s="14"/>
    </row>
    <row r="32" spans="1:14" x14ac:dyDescent="0.25">
      <c r="D32"/>
      <c r="E32"/>
      <c r="F32"/>
    </row>
    <row r="33" spans="3:7" ht="21" thickBot="1" x14ac:dyDescent="0.35">
      <c r="D33" s="16"/>
      <c r="E33" s="16"/>
      <c r="F33" s="16"/>
    </row>
    <row r="34" spans="3:7" ht="21" customHeight="1" thickTop="1" x14ac:dyDescent="0.25">
      <c r="C34" s="17"/>
      <c r="D34" s="61"/>
      <c r="E34" s="64"/>
      <c r="F34" s="66" t="s">
        <v>17</v>
      </c>
      <c r="G34" s="64"/>
    </row>
    <row r="35" spans="3:7" ht="15.75" x14ac:dyDescent="0.25">
      <c r="C35" s="18"/>
      <c r="D35" s="62"/>
      <c r="E35" s="65"/>
      <c r="F35" s="67" t="s">
        <v>79</v>
      </c>
      <c r="G35" s="65"/>
    </row>
    <row r="36" spans="3:7" ht="15.75" customHeight="1" x14ac:dyDescent="0.25">
      <c r="C36" s="9"/>
      <c r="D36" s="63"/>
      <c r="E36" s="68"/>
      <c r="F36" s="69"/>
      <c r="G36" s="68"/>
    </row>
    <row r="37" spans="3:7" x14ac:dyDescent="0.25">
      <c r="C37" s="9"/>
    </row>
  </sheetData>
  <protectedRanges>
    <protectedRange sqref="C34" name="Rango1_4_6_1_1"/>
  </protectedRanges>
  <mergeCells count="4">
    <mergeCell ref="A8:N8"/>
    <mergeCell ref="A9:N9"/>
    <mergeCell ref="A10:N10"/>
    <mergeCell ref="K28:L28"/>
  </mergeCells>
  <phoneticPr fontId="15" type="noConversion"/>
  <printOptions horizontalCentered="1"/>
  <pageMargins left="0" right="0" top="0" bottom="0" header="0.31496062992125984" footer="0.31496062992125984"/>
  <pageSetup scale="42" fitToHeight="0" orientation="landscape" horizontalDpi="360" verticalDpi="360"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1</vt:i4>
      </vt:variant>
      <vt:variant>
        <vt:lpstr>Gráficos</vt:lpstr>
      </vt:variant>
      <vt:variant>
        <vt:i4>1</vt:i4>
      </vt:variant>
      <vt:variant>
        <vt:lpstr>Rangos con nombre</vt:lpstr>
      </vt:variant>
      <vt:variant>
        <vt:i4>2</vt:i4>
      </vt:variant>
    </vt:vector>
  </HeadingPairs>
  <TitlesOfParts>
    <vt:vector size="4" baseType="lpstr">
      <vt:lpstr>REG. Y PAGO PROVEEDORES</vt:lpstr>
      <vt:lpstr>Gráfico1</vt:lpstr>
      <vt:lpstr>'REG. Y PAGO PROVEEDORES'!Área_de_impresión</vt:lpstr>
      <vt:lpstr>'REG. Y PAGO PROVEEDORES'!Títulos_a_imprimir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Sonia Francisca Thomas</dc:creator>
  <cp:lastModifiedBy>Carlos Coronado Comision De Defensa Comercial TI</cp:lastModifiedBy>
  <cp:lastPrinted>2026-02-02T13:38:24Z</cp:lastPrinted>
  <dcterms:created xsi:type="dcterms:W3CDTF">2022-02-07T16:06:04Z</dcterms:created>
  <dcterms:modified xsi:type="dcterms:W3CDTF">2026-05-11T18:09:12Z</dcterms:modified>
</cp:coreProperties>
</file>