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67631169-A330-42A6-B373-FED3F195A0EC}" xr6:coauthVersionLast="47" xr6:coauthVersionMax="47" xr10:uidLastSave="{00000000-0000-0000-0000-000000000000}"/>
  <bookViews>
    <workbookView xWindow="20370" yWindow="-120" windowWidth="29040" windowHeight="15720" xr2:uid="{8ECE36E2-3B61-4531-87B2-B0ADB6BB6FDA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<sst xmlns="http://schemas.openxmlformats.org/spreadsheetml/2006/main" count="169" uniqueCount="98">
  <si>
    <t>Referencia del Proceso</t>
  </si>
  <si>
    <t>Proceso de Compra</t>
  </si>
  <si>
    <t>Modalidad</t>
  </si>
  <si>
    <t>Monto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</si>
  <si>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</si>
  <si>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</si>
  <si>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</si>
  <si>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</si>
  <si>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</si>
  <si>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</si>
  <si>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</si>
  <si>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</si>
  <si>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</si>
  <si>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CDC-DAF-CD-2026-0019</t>
  </si>
  <si>
    <t>Capacitación a favor de la Sra. Angers Sanchez en la especialidad de gerencia de proyectos (1 cuatrimestre)</t>
  </si>
  <si>
    <t>Compras por Debajo del Umbral</t>
  </si>
  <si>
    <t>Adjudicado</t>
  </si>
  <si>
    <t>80110000</t>
  </si>
  <si>
    <t>Servicios de recursos humanos</t>
  </si>
  <si>
    <t>UNIVERSIDAD NACIONAL PEDRO HENRIQUEZ UREÑA, INC</t>
  </si>
  <si>
    <t>Activo</t>
  </si>
  <si>
    <t>Grande</t>
  </si>
  <si>
    <t>CDC-DAF-CD-2026-0020</t>
  </si>
  <si>
    <t>Servicios legales para varios procesos de comparación de precio.(compra para la adquisición de tickets de combustibles, suministro de alimentos, contrato confidencialidad firmado por d señor Jaime Ari</t>
  </si>
  <si>
    <t>80120000</t>
  </si>
  <si>
    <t>Servicios legales</t>
  </si>
  <si>
    <t>Wilfrido  Suero Diaz</t>
  </si>
  <si>
    <t>CDC-DAF-CD-2026-0021</t>
  </si>
  <si>
    <t>Servicios de lavado de vehículos a nombre de la CDC.</t>
  </si>
  <si>
    <t>76110000</t>
  </si>
  <si>
    <t>Servicios de aseo y limpieza</t>
  </si>
  <si>
    <t>SINCORO RESTAURANT AND AUTO DETAILING SRL</t>
  </si>
  <si>
    <t>CDC-DAF-CD-2026-0022</t>
  </si>
  <si>
    <t>Mantenimiento del purificador del bebedero de la institución.</t>
  </si>
  <si>
    <t>81140000</t>
  </si>
  <si>
    <t>Tecnologías de fabricación</t>
  </si>
  <si>
    <t>ESD Corporation, SRL</t>
  </si>
  <si>
    <t>CDC-DAF-CD-2026-0023</t>
  </si>
  <si>
    <t>Consultoría para el análisis de la estructura, valoración de puestos, descripción de puestos, análisis de equidad y comparativo del sector.</t>
  </si>
  <si>
    <t>80100000</t>
  </si>
  <si>
    <t>Servicios de asesoría de gestión</t>
  </si>
  <si>
    <t>Pelopides Consultores de Gestión Humana, SRL</t>
  </si>
  <si>
    <t>CDC-DAF-CD-2026-0024</t>
  </si>
  <si>
    <t xml:space="preserve">Tarjeta de presentación y sello gomigrafos </t>
  </si>
  <si>
    <t>14110000</t>
  </si>
  <si>
    <t>Productos de papel</t>
  </si>
  <si>
    <t>Impresora Jenny F., SRL</t>
  </si>
  <si>
    <t>CDC-DAF-CD-2026-0025</t>
  </si>
  <si>
    <t>Suministro de cocina</t>
  </si>
  <si>
    <t>50200000</t>
  </si>
  <si>
    <t>Bebidas</t>
  </si>
  <si>
    <t>Ofisol Suministros y Servicios, EIRL</t>
  </si>
  <si>
    <t>Mipyme Mujer</t>
  </si>
  <si>
    <t>CDC-DAF-CD-2026-0026</t>
  </si>
  <si>
    <t>Suministro de limpieza</t>
  </si>
  <si>
    <t>41100000</t>
  </si>
  <si>
    <t>Equipo de laboratorio y científico</t>
  </si>
  <si>
    <t>CDC-DAF-CD-2026-0027</t>
  </si>
  <si>
    <t>Suministro de oficina</t>
  </si>
  <si>
    <t>44120000</t>
  </si>
  <si>
    <t>Suministros de oficina</t>
  </si>
  <si>
    <t>CDC-DAF-CD-2026-0028</t>
  </si>
  <si>
    <t>Compra de trituradora</t>
  </si>
  <si>
    <t>44100000</t>
  </si>
  <si>
    <t>Maquinaria, suministros y accesorios de oficina</t>
  </si>
  <si>
    <t>Clickteck, SRL</t>
  </si>
  <si>
    <t>MiPyme</t>
  </si>
  <si>
    <t>CDC-DAF-CD-2026-0029</t>
  </si>
  <si>
    <t>GASOIL REGULAR</t>
  </si>
  <si>
    <t>15100000</t>
  </si>
  <si>
    <t>Combustibles</t>
  </si>
  <si>
    <t>Consolidom, SRL</t>
  </si>
  <si>
    <t>CDC-DAF-CD-2026-0030</t>
  </si>
  <si>
    <t>Mantenimiento Deducible kia sportage 2015</t>
  </si>
  <si>
    <t>78180000</t>
  </si>
  <si>
    <t>Servicios de mantenimiento o reparaciones de transportes</t>
  </si>
  <si>
    <t>Auto Técnica Brasil, SRL</t>
  </si>
  <si>
    <t>CDC-DAF-CD-2026-0031</t>
  </si>
  <si>
    <t>Refrigerio gourmet varios para pleno de comisionado.</t>
  </si>
  <si>
    <t>90100000</t>
  </si>
  <si>
    <t>Restaurantes y catering (servicios de comidas y bebidas)</t>
  </si>
  <si>
    <t>Angie Porcella Catering, SRL</t>
  </si>
  <si>
    <t>CDC-CCC-PEJU-2026-0001</t>
  </si>
  <si>
    <t>Representación Jurídica para la defensa de la Institución en procesos contencioso-administrativos.</t>
  </si>
  <si>
    <t>Procesos de Excepción</t>
  </si>
  <si>
    <t>RM Consultores, SRL</t>
  </si>
  <si>
    <t>CDC-DAF-CD-2026-0032</t>
  </si>
  <si>
    <t>Caja mantenimiento impresora EPSON</t>
  </si>
  <si>
    <t>Centroxpert STE, SRL</t>
  </si>
  <si>
    <t>CDC-DAF-CD-2026-0033</t>
  </si>
  <si>
    <t>IMPLEMENTACION DE GUIAS Y REPUESTA (CHATBOT)</t>
  </si>
  <si>
    <t>Espiritusanto Acosta &amp; Asociados (ESAC), SRL</t>
  </si>
  <si>
    <t>CDC-DAF-CD-2026-0034</t>
  </si>
  <si>
    <t>Refrigerio varios para colaboradores de la institución</t>
  </si>
  <si>
    <t>Fresco del Horno, SRL</t>
  </si>
  <si>
    <t>REPORTE DE COMPRAS Y CONTRATACIONES MES DE ABRIL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</si>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</sst>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[$-10816]dd/mm/yyyy\ hh:mm:ss"/>
  </numFmts>
  <fonts count="7" x14ac:knownFonts="1">
    <font>
      <sz val="10"/>
      <name val="Arial"/>
    </font>
    <font>
      <sz val="10"/>
      <name val="Arial"/>
    </font>
    <font>
      <sz val="8"/>
      <color indexed="11"/>
      <name val="Arial"/>
      <charset val="1"/>
    </font>
    <font>
      <sz val="8"/>
      <color indexed="8"/>
      <name val="Arial"/>
      <charset val="1"/>
    </font>
    <font>
      <b/>
      <sz val="12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72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72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43" fontId="3" fillId="3" borderId="2" xfId="1" applyFont="1" applyFill="1" applyBorder="1" applyAlignment="1" applyProtection="1">
      <alignment horizontal="center" vertical="center" wrapText="1" readingOrder="1"/>
      <protection locked="0"/>
    </xf>
    <xf numFmtId="43" fontId="3" fillId="0" borderId="2" xfId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43" fontId="5" fillId="0" borderId="3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0</xdr:row>
      <xdr:rowOff>800100</xdr:rowOff>
    </xdr:from>
    <xdr:to>
      <xdr:col>7</xdr:col>
      <xdr:colOff>666750</xdr:colOff>
      <xdr:row>0</xdr:row>
      <xdr:rowOff>1695450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707FE0C7-B7DF-FA31-9FD8-A1AD3C3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800100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501B-161F-4369-966F-607AB89D8E9E}">
  <dimension ref="A1:M27"/>
  <sheetViews>
    <sheetView showGridLines="0" tabSelected="1" topLeftCell="B1" workbookViewId="0">
      <selection activeCell="F26" sqref="F26:F27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20.140625" customWidth="1"/>
    <col min="5" max="5" width="16.28515625" customWidth="1"/>
    <col min="6" max="6" width="13.42578125" customWidth="1"/>
    <col min="7" max="7" width="30.140625" customWidth="1"/>
    <col min="8" max="8" width="27" customWidth="1"/>
    <col min="9" max="9" width="13.42578125" customWidth="1"/>
    <col min="10" max="10" width="10.5703125" customWidth="1"/>
    <col min="11" max="11" width="18.140625" customWidth="1"/>
    <col min="12" max="12" width="13.42578125" customWidth="1"/>
    <col min="13" max="13" width="27.42578125" customWidth="1"/>
    <col min="14" max="14" width="0" hidden="1" customWidth="1"/>
    <col min="15" max="15" width="2.5703125" customWidth="1"/>
  </cols>
  <sheetData>
    <row r="1" spans="1:13" ht="160.5" customHeight="1" x14ac:dyDescent="0.25">
      <c r="E1" s="9" t="s">
        <v>95</v>
      </c>
    </row>
    <row r="2" spans="1:13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45" x14ac:dyDescent="0.2">
      <c r="A3" s="2" t="s">
        <v>13</v>
      </c>
      <c r="B3" s="2" t="s">
        <v>14</v>
      </c>
      <c r="C3" s="2" t="s">
        <v>15</v>
      </c>
      <c r="D3" s="2">
        <v>75509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>
        <v>1</v>
      </c>
      <c r="K3" s="7">
        <v>75509</v>
      </c>
      <c r="L3" s="2" t="s">
        <v>21</v>
      </c>
      <c r="M3" s="3">
        <v>46118.437518749997</v>
      </c>
    </row>
    <row r="4" spans="1:13" ht="90" x14ac:dyDescent="0.2">
      <c r="A4" s="4" t="s">
        <v>22</v>
      </c>
      <c r="B4" s="4" t="s">
        <v>23</v>
      </c>
      <c r="C4" s="4" t="s">
        <v>15</v>
      </c>
      <c r="D4" s="4">
        <v>128620</v>
      </c>
      <c r="E4" s="4" t="s">
        <v>16</v>
      </c>
      <c r="F4" s="4" t="s">
        <v>24</v>
      </c>
      <c r="G4" s="4" t="s">
        <v>25</v>
      </c>
      <c r="H4" s="4" t="s">
        <v>26</v>
      </c>
      <c r="I4" s="4" t="s">
        <v>20</v>
      </c>
      <c r="J4" s="4">
        <v>1</v>
      </c>
      <c r="K4" s="8">
        <v>128620</v>
      </c>
      <c r="L4" s="4" t="s">
        <v>21</v>
      </c>
      <c r="M4" s="5">
        <v>46118.475700347219</v>
      </c>
    </row>
    <row r="5" spans="1:13" ht="22.5" x14ac:dyDescent="0.2">
      <c r="A5" s="2" t="s">
        <v>27</v>
      </c>
      <c r="B5" s="2" t="s">
        <v>28</v>
      </c>
      <c r="C5" s="2" t="s">
        <v>15</v>
      </c>
      <c r="D5" s="2">
        <v>82600</v>
      </c>
      <c r="E5" s="2" t="s">
        <v>16</v>
      </c>
      <c r="F5" s="2" t="s">
        <v>29</v>
      </c>
      <c r="G5" s="2" t="s">
        <v>30</v>
      </c>
      <c r="H5" s="2" t="s">
        <v>31</v>
      </c>
      <c r="I5" s="2" t="s">
        <v>20</v>
      </c>
      <c r="J5" s="2">
        <v>1</v>
      </c>
      <c r="K5" s="7">
        <v>82600</v>
      </c>
      <c r="L5" s="2" t="s">
        <v>21</v>
      </c>
      <c r="M5" s="3">
        <v>46119.576446909719</v>
      </c>
    </row>
    <row r="6" spans="1:13" ht="22.5" x14ac:dyDescent="0.2">
      <c r="A6" s="4" t="s">
        <v>32</v>
      </c>
      <c r="B6" s="4" t="s">
        <v>33</v>
      </c>
      <c r="C6" s="4" t="s">
        <v>15</v>
      </c>
      <c r="D6" s="4">
        <v>21491.99</v>
      </c>
      <c r="E6" s="4" t="s">
        <v>16</v>
      </c>
      <c r="F6" s="4" t="s">
        <v>34</v>
      </c>
      <c r="G6" s="4" t="s">
        <v>35</v>
      </c>
      <c r="H6" s="4" t="s">
        <v>36</v>
      </c>
      <c r="I6" s="4" t="s">
        <v>20</v>
      </c>
      <c r="J6" s="4">
        <v>1</v>
      </c>
      <c r="K6" s="8">
        <v>21492</v>
      </c>
      <c r="L6" s="4" t="s">
        <v>21</v>
      </c>
      <c r="M6" s="5">
        <v>46121.541968252313</v>
      </c>
    </row>
    <row r="7" spans="1:13" ht="56.25" x14ac:dyDescent="0.2">
      <c r="A7" s="2" t="s">
        <v>37</v>
      </c>
      <c r="B7" s="2" t="s">
        <v>38</v>
      </c>
      <c r="C7" s="2" t="s">
        <v>15</v>
      </c>
      <c r="D7" s="2">
        <v>227976</v>
      </c>
      <c r="E7" s="2" t="s">
        <v>16</v>
      </c>
      <c r="F7" s="2" t="s">
        <v>39</v>
      </c>
      <c r="G7" s="2" t="s">
        <v>40</v>
      </c>
      <c r="H7" s="2" t="s">
        <v>41</v>
      </c>
      <c r="I7" s="2" t="s">
        <v>20</v>
      </c>
      <c r="J7" s="2">
        <v>1</v>
      </c>
      <c r="K7" s="7">
        <v>227976</v>
      </c>
      <c r="L7" s="2" t="s">
        <v>21</v>
      </c>
      <c r="M7" s="3">
        <v>46126.468781400465</v>
      </c>
    </row>
    <row r="8" spans="1:13" ht="22.5" x14ac:dyDescent="0.2">
      <c r="A8" s="4" t="s">
        <v>42</v>
      </c>
      <c r="B8" s="4" t="s">
        <v>43</v>
      </c>
      <c r="C8" s="4" t="s">
        <v>15</v>
      </c>
      <c r="D8" s="4">
        <v>8850</v>
      </c>
      <c r="E8" s="4" t="s">
        <v>16</v>
      </c>
      <c r="F8" s="4" t="s">
        <v>44</v>
      </c>
      <c r="G8" s="4" t="s">
        <v>45</v>
      </c>
      <c r="H8" s="4" t="s">
        <v>46</v>
      </c>
      <c r="I8" s="4" t="s">
        <v>20</v>
      </c>
      <c r="J8" s="4">
        <v>1</v>
      </c>
      <c r="K8" s="8">
        <v>8850</v>
      </c>
      <c r="L8" s="4" t="s">
        <v>21</v>
      </c>
      <c r="M8" s="5">
        <v>46128.418365509257</v>
      </c>
    </row>
    <row r="9" spans="1:13" x14ac:dyDescent="0.2">
      <c r="A9" s="2" t="s">
        <v>47</v>
      </c>
      <c r="B9" s="2" t="s">
        <v>48</v>
      </c>
      <c r="C9" s="2" t="s">
        <v>15</v>
      </c>
      <c r="D9" s="2">
        <v>82989.3</v>
      </c>
      <c r="E9" s="2" t="s">
        <v>16</v>
      </c>
      <c r="F9" s="2" t="s">
        <v>49</v>
      </c>
      <c r="G9" s="2" t="s">
        <v>50</v>
      </c>
      <c r="H9" s="2" t="s">
        <v>51</v>
      </c>
      <c r="I9" s="2" t="s">
        <v>20</v>
      </c>
      <c r="J9" s="2">
        <v>1</v>
      </c>
      <c r="K9" s="7">
        <v>82989</v>
      </c>
      <c r="L9" s="2" t="s">
        <v>52</v>
      </c>
      <c r="M9" s="3">
        <v>46129.46877511574</v>
      </c>
    </row>
    <row r="10" spans="1:13" x14ac:dyDescent="0.2">
      <c r="A10" s="4" t="s">
        <v>53</v>
      </c>
      <c r="B10" s="4" t="s">
        <v>54</v>
      </c>
      <c r="C10" s="4" t="s">
        <v>15</v>
      </c>
      <c r="D10" s="4">
        <v>53341.9</v>
      </c>
      <c r="E10" s="4" t="s">
        <v>16</v>
      </c>
      <c r="F10" s="4" t="s">
        <v>55</v>
      </c>
      <c r="G10" s="4" t="s">
        <v>56</v>
      </c>
      <c r="H10" s="4" t="s">
        <v>51</v>
      </c>
      <c r="I10" s="4" t="s">
        <v>20</v>
      </c>
      <c r="J10" s="4">
        <v>1</v>
      </c>
      <c r="K10" s="8">
        <v>53342</v>
      </c>
      <c r="L10" s="4" t="s">
        <v>52</v>
      </c>
      <c r="M10" s="5">
        <v>46132.521193831017</v>
      </c>
    </row>
    <row r="11" spans="1:13" x14ac:dyDescent="0.2">
      <c r="A11" s="2" t="s">
        <v>57</v>
      </c>
      <c r="B11" s="2" t="s">
        <v>58</v>
      </c>
      <c r="C11" s="2" t="s">
        <v>15</v>
      </c>
      <c r="D11" s="2">
        <v>15173.22</v>
      </c>
      <c r="E11" s="2" t="s">
        <v>16</v>
      </c>
      <c r="F11" s="2" t="s">
        <v>59</v>
      </c>
      <c r="G11" s="2" t="s">
        <v>60</v>
      </c>
      <c r="H11" s="2" t="s">
        <v>51</v>
      </c>
      <c r="I11" s="2" t="s">
        <v>20</v>
      </c>
      <c r="J11" s="2">
        <v>1</v>
      </c>
      <c r="K11" s="7">
        <v>15173</v>
      </c>
      <c r="L11" s="2" t="s">
        <v>52</v>
      </c>
      <c r="M11" s="3">
        <v>46133.458856979167</v>
      </c>
    </row>
    <row r="12" spans="1:13" ht="22.5" x14ac:dyDescent="0.2">
      <c r="A12" s="4" t="s">
        <v>61</v>
      </c>
      <c r="B12" s="4" t="s">
        <v>62</v>
      </c>
      <c r="C12" s="4" t="s">
        <v>15</v>
      </c>
      <c r="D12" s="4">
        <v>54374.400000000001</v>
      </c>
      <c r="E12" s="4" t="s">
        <v>16</v>
      </c>
      <c r="F12" s="4" t="s">
        <v>63</v>
      </c>
      <c r="G12" s="4" t="s">
        <v>64</v>
      </c>
      <c r="H12" s="4" t="s">
        <v>65</v>
      </c>
      <c r="I12" s="4" t="s">
        <v>20</v>
      </c>
      <c r="J12" s="4">
        <v>1</v>
      </c>
      <c r="K12" s="8">
        <v>54374</v>
      </c>
      <c r="L12" s="4" t="s">
        <v>66</v>
      </c>
      <c r="M12" s="5">
        <v>46134.418157210646</v>
      </c>
    </row>
    <row r="13" spans="1:13" x14ac:dyDescent="0.2">
      <c r="A13" s="2" t="s">
        <v>67</v>
      </c>
      <c r="B13" s="2" t="s">
        <v>68</v>
      </c>
      <c r="C13" s="2" t="s">
        <v>15</v>
      </c>
      <c r="D13" s="2">
        <v>37020</v>
      </c>
      <c r="E13" s="2" t="s">
        <v>16</v>
      </c>
      <c r="F13" s="2" t="s">
        <v>69</v>
      </c>
      <c r="G13" s="2" t="s">
        <v>70</v>
      </c>
      <c r="H13" s="2" t="s">
        <v>71</v>
      </c>
      <c r="I13" s="2" t="s">
        <v>20</v>
      </c>
      <c r="J13" s="2">
        <v>1</v>
      </c>
      <c r="K13" s="7">
        <v>37020</v>
      </c>
      <c r="L13" s="2" t="s">
        <v>66</v>
      </c>
      <c r="M13" s="3">
        <v>46134.493106481481</v>
      </c>
    </row>
    <row r="14" spans="1:13" ht="22.5" x14ac:dyDescent="0.2">
      <c r="A14" s="4" t="s">
        <v>72</v>
      </c>
      <c r="B14" s="4" t="s">
        <v>73</v>
      </c>
      <c r="C14" s="4" t="s">
        <v>15</v>
      </c>
      <c r="D14" s="4">
        <v>8250.01</v>
      </c>
      <c r="E14" s="4" t="s">
        <v>16</v>
      </c>
      <c r="F14" s="4" t="s">
        <v>74</v>
      </c>
      <c r="G14" s="4" t="s">
        <v>75</v>
      </c>
      <c r="H14" s="4" t="s">
        <v>76</v>
      </c>
      <c r="I14" s="4" t="s">
        <v>20</v>
      </c>
      <c r="J14" s="4">
        <v>1</v>
      </c>
      <c r="K14" s="8">
        <v>8250</v>
      </c>
      <c r="L14" s="4" t="s">
        <v>21</v>
      </c>
      <c r="M14" s="5">
        <v>46135.614641168977</v>
      </c>
    </row>
    <row r="15" spans="1:13" ht="22.5" x14ac:dyDescent="0.2">
      <c r="A15" s="2" t="s">
        <v>77</v>
      </c>
      <c r="B15" s="2" t="s">
        <v>78</v>
      </c>
      <c r="C15" s="2" t="s">
        <v>15</v>
      </c>
      <c r="D15" s="2">
        <v>99946</v>
      </c>
      <c r="E15" s="2" t="s">
        <v>16</v>
      </c>
      <c r="F15" s="2" t="s">
        <v>79</v>
      </c>
      <c r="G15" s="2" t="s">
        <v>80</v>
      </c>
      <c r="H15" s="2" t="s">
        <v>81</v>
      </c>
      <c r="I15" s="2" t="s">
        <v>20</v>
      </c>
      <c r="J15" s="2">
        <v>1</v>
      </c>
      <c r="K15" s="7">
        <v>99946</v>
      </c>
      <c r="L15" s="2" t="s">
        <v>52</v>
      </c>
      <c r="M15" s="3">
        <v>46140.465292673609</v>
      </c>
    </row>
    <row r="16" spans="1:13" ht="45" x14ac:dyDescent="0.2">
      <c r="A16" s="4" t="s">
        <v>82</v>
      </c>
      <c r="B16" s="4" t="s">
        <v>83</v>
      </c>
      <c r="C16" s="4" t="s">
        <v>84</v>
      </c>
      <c r="D16" s="4">
        <v>2191260</v>
      </c>
      <c r="E16" s="4" t="s">
        <v>16</v>
      </c>
      <c r="F16" s="4" t="s">
        <v>24</v>
      </c>
      <c r="G16" s="4" t="s">
        <v>25</v>
      </c>
      <c r="H16" s="4" t="s">
        <v>85</v>
      </c>
      <c r="I16" s="4" t="s">
        <v>20</v>
      </c>
      <c r="J16" s="4">
        <v>1</v>
      </c>
      <c r="K16" s="8">
        <v>2191260</v>
      </c>
      <c r="L16" s="4" t="s">
        <v>21</v>
      </c>
      <c r="M16" s="5">
        <v>46140.501389930556</v>
      </c>
    </row>
    <row r="17" spans="1:13" ht="22.5" x14ac:dyDescent="0.2">
      <c r="A17" s="2" t="s">
        <v>86</v>
      </c>
      <c r="B17" s="2" t="s">
        <v>87</v>
      </c>
      <c r="C17" s="2" t="s">
        <v>15</v>
      </c>
      <c r="D17" s="2">
        <v>6975.12</v>
      </c>
      <c r="E17" s="2" t="s">
        <v>16</v>
      </c>
      <c r="F17" s="2" t="s">
        <v>63</v>
      </c>
      <c r="G17" s="2" t="s">
        <v>64</v>
      </c>
      <c r="H17" s="2" t="s">
        <v>88</v>
      </c>
      <c r="I17" s="2" t="s">
        <v>20</v>
      </c>
      <c r="J17" s="2">
        <v>1</v>
      </c>
      <c r="K17" s="7">
        <v>6975</v>
      </c>
      <c r="L17" s="2" t="s">
        <v>21</v>
      </c>
      <c r="M17" s="3">
        <v>46140.50150864583</v>
      </c>
    </row>
    <row r="18" spans="1:13" ht="22.5" x14ac:dyDescent="0.2">
      <c r="A18" s="4" t="s">
        <v>89</v>
      </c>
      <c r="B18" s="4" t="s">
        <v>90</v>
      </c>
      <c r="C18" s="4" t="s">
        <v>15</v>
      </c>
      <c r="D18" s="4">
        <v>112100</v>
      </c>
      <c r="E18" s="4" t="s">
        <v>16</v>
      </c>
      <c r="F18" s="4" t="s">
        <v>39</v>
      </c>
      <c r="G18" s="4" t="s">
        <v>40</v>
      </c>
      <c r="H18" s="4" t="s">
        <v>91</v>
      </c>
      <c r="I18" s="4" t="s">
        <v>20</v>
      </c>
      <c r="J18" s="4">
        <v>1</v>
      </c>
      <c r="K18" s="8">
        <v>112100</v>
      </c>
      <c r="L18" s="4" t="s">
        <v>21</v>
      </c>
      <c r="M18" s="5">
        <v>46141.423621493057</v>
      </c>
    </row>
    <row r="19" spans="1:13" ht="22.5" x14ac:dyDescent="0.2">
      <c r="A19" s="2" t="s">
        <v>92</v>
      </c>
      <c r="B19" s="2" t="s">
        <v>93</v>
      </c>
      <c r="C19" s="2" t="s">
        <v>15</v>
      </c>
      <c r="D19" s="2">
        <v>50000</v>
      </c>
      <c r="E19" s="2" t="s">
        <v>16</v>
      </c>
      <c r="F19" s="2" t="s">
        <v>79</v>
      </c>
      <c r="G19" s="2" t="s">
        <v>80</v>
      </c>
      <c r="H19" s="2" t="s">
        <v>94</v>
      </c>
      <c r="I19" s="2" t="s">
        <v>20</v>
      </c>
      <c r="J19" s="2">
        <v>1</v>
      </c>
      <c r="K19" s="7">
        <v>50000</v>
      </c>
      <c r="L19" s="2" t="s">
        <v>21</v>
      </c>
      <c r="M19" s="3">
        <v>46142.418386724537</v>
      </c>
    </row>
    <row r="20" spans="1:13" ht="409.6" hidden="1" customHeight="1" x14ac:dyDescent="0.2"/>
    <row r="21" spans="1:13" x14ac:dyDescent="0.2">
      <c r="K21" s="6">
        <f>SUM(K3:K20)</f>
        <v>3256476</v>
      </c>
    </row>
    <row r="25" spans="1:13" ht="13.5" thickBot="1" x14ac:dyDescent="0.25"/>
    <row r="26" spans="1:13" ht="14.25" thickTop="1" x14ac:dyDescent="0.25">
      <c r="F26" s="10" t="s">
        <v>96</v>
      </c>
    </row>
    <row r="27" spans="1:13" ht="13.5" x14ac:dyDescent="0.25">
      <c r="F27" s="11" t="s">
        <v>97</v>
      </c>
    </row>
  </sheetData>
  <phoneticPr fontId="0" type="noConversion"/>
  <pageMargins left="0.78740157480314965" right="0.78740157480314965" top="0.78740157480314965" bottom="1.0950511811023622" header="0.78740157480314965" footer="0.78740157480314965"/>
  <pageSetup paperSize="0" orientation="landscape" horizontalDpi="0" verticalDpi="0"/>
  <headerFooter alignWithMargins="0">
    <oddFooter>&amp;L&amp;"Arial"&amp;7 (2026-05-11 12:00) &amp;C&amp;"Arial"&amp;7&amp;P/&amp;N 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2026-05-11T18:24:02Z</dcterms:created>
  <dcterms:modified xsi:type="dcterms:W3CDTF">2026-05-12T19:40:19Z</dcterms:modified>
</cp:coreProperties>
</file>