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d. Económicos" sheetId="1" r:id="rId4"/>
  </sheets>
  <definedNames/>
  <calcPr/>
  <extLst>
    <ext uri="GoogleSheetsCustomDataVersion2">
      <go:sheetsCustomData xmlns:go="http://customooxmlschemas.google.com/" r:id="rId5" roundtripDataChecksum="TnJzi03JKBhBXpQqWZkcBH40fc8hFnbEYuyjhAf0oa4="/>
    </ext>
  </extLst>
</workbook>
</file>

<file path=xl/sharedStrings.xml><?xml version="1.0" encoding="utf-8"?>
<sst xmlns="http://schemas.openxmlformats.org/spreadsheetml/2006/main" count="65" uniqueCount="48">
  <si>
    <t>Anexo 2     Indicadores Económicos y Financieros de la Empresa, correspondientes al producto investigado</t>
  </si>
  <si>
    <t>Razón social</t>
  </si>
  <si>
    <t>METALDOM, S. A.</t>
  </si>
  <si>
    <t>Producto investigado</t>
  </si>
  <si>
    <t>Barras de hierro o acero sin alear, simplemente forjadas, laminadas o extrudidas, en caliente, así como las sometidas a torsión después del laminado</t>
  </si>
  <si>
    <t>Nombre del responsable del llenado</t>
  </si>
  <si>
    <t>Edgar Fuentes</t>
  </si>
  <si>
    <t>Teléfono del responsable del llenado</t>
  </si>
  <si>
    <t>(829) 961-5384</t>
  </si>
  <si>
    <t>Correo electrónico del responsable del llenado</t>
  </si>
  <si>
    <t>edgar.fuentes@metaldom.com</t>
  </si>
  <si>
    <t>Nota importante</t>
  </si>
  <si>
    <t>Tipo de cambio (Moneda nacional / dólares americanos)</t>
  </si>
  <si>
    <t xml:space="preserve">No. </t>
  </si>
  <si>
    <t>Indicadores de la mercancía (volúmen en unidad de la tarifa y valor en moneda nacional (M.N.))</t>
  </si>
  <si>
    <t>Unidad</t>
  </si>
  <si>
    <t>Razón social de donde provienen los datos - FUENTE</t>
  </si>
  <si>
    <t>Producción propia en instalaciones de la empresa.</t>
  </si>
  <si>
    <t>TM</t>
  </si>
  <si>
    <t>Producción propia vía maquiladores.</t>
  </si>
  <si>
    <t>Capacidad instalada.</t>
  </si>
  <si>
    <t>Volumen total de ventas al mercado nacional.</t>
  </si>
  <si>
    <t>Volumen de ventas al mercado nacional de producto elaborado por la empresa.</t>
  </si>
  <si>
    <t>Volumen total de ventas de exportación.</t>
  </si>
  <si>
    <t>Autoconsumo.</t>
  </si>
  <si>
    <t>Inventarios de producto terminado al final del periodo.</t>
  </si>
  <si>
    <t>Volumen total de IMPORTACIONES realizadas por la empresa.</t>
  </si>
  <si>
    <t>Volumen total de importaciones originarias del país investigado, realizadas por la empresa.</t>
  </si>
  <si>
    <t>Obreros de la empresa al cierre del periodo</t>
  </si>
  <si>
    <t>N°</t>
  </si>
  <si>
    <t>Empleados de la empresa al cierre del periodo.</t>
  </si>
  <si>
    <t>Valor total de ventas al mercado nacional.</t>
  </si>
  <si>
    <t>RD$</t>
  </si>
  <si>
    <t>Valor de ventas al mercado nacional de producto elaborado por la empresa.</t>
  </si>
  <si>
    <t>Valor total de ventas de exportación.</t>
  </si>
  <si>
    <t>Valor de ventas de producto terminado adquirido a otras empresas instaladas en México.</t>
  </si>
  <si>
    <t>Ventas totales.</t>
  </si>
  <si>
    <t>Valor total de importaciones realizadas por la empresa.</t>
  </si>
  <si>
    <t>$M.N.</t>
  </si>
  <si>
    <t>Valor total de importaciones originarias del país investigado, realizadas por la empresa.</t>
  </si>
  <si>
    <t>Costo de ventas.</t>
  </si>
  <si>
    <t>Salarios (integrado).</t>
  </si>
  <si>
    <t>Notas para el llenado de la información</t>
  </si>
  <si>
    <t>2.- No dejar celdas en vacías.  En su caso, llenar con ceros según aplique.</t>
  </si>
  <si>
    <t>3.- Las celdas sombreadas en amarillo incluyen fórmulas, por lo que no es necesario capturar nada en dichas celdas.</t>
  </si>
  <si>
    <t xml:space="preserve">DECLARACION DE CARACTER DE CONFIDENCIALIDAD DE  LA INFORMACION </t>
  </si>
  <si>
    <t xml:space="preserve">LA INFORMACION CONTENIDA EN ESTE ARCHIVO ES CONSIDERADA INFORMACION CONFIDENCIAL DE ACUERDO AL ARTICULO 6.5 DEL ACUERDO ANTIDUMPING Y 12.4 DEL ACUERDO DE SUBVENCIONES Y MEDIDAS COMPENSATORIAS, DEBIDO A QUE SU DIVULGACION IMPLICARIA UNA VENTAJA SIGNIFICATIVA PARA UN COMPETIDOR, ADEMAS DE CAUSAR UN DAŇO FINANCIERO SUSTANCIAL E IRREVERSIBLE PARA NUESTRA EMPRESA. SE HA CREADO UN INDICE PARA FACILITAR LA LECTURA. </t>
  </si>
  <si>
    <t>ESTE ANEXO INCLUYEN INFORMACION SOBRE COSTOS, CONDICIONES DE VENTAS, INVENTARIOS, IDENTIFICACION DE TIPO DE CLIENTES PARTICULARES, INFORMACION FINANCIERA DE LA EMPRESA QUE NO ESTA A DISPOSICION DEL PUBLICO, ENTRE OTROS TIPOS DE INFORMACION CLASIFICADA COMO INFORMACION CONFIDENCIAL PARA LOS FINES DEL ACUERDO ANTIDUMPING Y EL ACUERDO DE SUBVENCIONES Y MEDIDAS COMPENSATORIAS.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</si>
</sst>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_-;\-* #,##0.00_-;_-* &quot;-&quot;??_-;_-@"/>
    <numFmt numFmtId="165" formatCode="#,##0.0"/>
  </numFmts>
  <fonts count="15">
    <font>
      <sz val="10.0"/>
      <color rgb="FF000000"/>
      <name val="Arial"/>
      <scheme val="minor"/>
    </font>
    <font>
      <b/>
      <sz val="17.0"/>
      <color theme="1"/>
      <name val="Arial"/>
    </font>
    <font>
      <sz val="10.0"/>
      <color theme="1"/>
      <name val="Arial"/>
    </font>
    <font>
      <b/>
      <u/>
      <sz val="15.0"/>
      <color theme="1"/>
      <name val="Arial"/>
    </font>
    <font>
      <b/>
      <sz val="12.0"/>
      <color theme="1"/>
      <name val="Arial"/>
    </font>
    <font>
      <sz val="16.0"/>
      <color theme="1"/>
      <name val="Arial"/>
    </font>
    <font/>
    <font>
      <u/>
      <sz val="10.0"/>
      <color rgb="FF0000FF"/>
      <name val="Arial"/>
    </font>
    <font>
      <b/>
      <u/>
      <sz val="18.0"/>
      <color theme="1"/>
      <name val="Arial"/>
    </font>
    <font>
      <i/>
      <sz val="18.0"/>
      <color theme="1"/>
      <name val="Arial"/>
    </font>
    <font>
      <b/>
      <sz val="11.0"/>
      <color theme="1"/>
      <name val="Arial"/>
    </font>
    <font>
      <b/>
      <u/>
      <sz val="12.0"/>
      <color theme="1"/>
      <name val="Arial"/>
    </font>
    <font>
      <sz val="12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shrinkToFit="0" vertical="center" wrapText="1"/>
    </xf>
    <xf borderId="1" fillId="2" fontId="4" numFmtId="0" xfId="0" applyAlignment="1" applyBorder="1" applyFill="1" applyFont="1">
      <alignment horizontal="left" shrinkToFit="0" vertical="center" wrapText="1"/>
    </xf>
    <xf borderId="2" fillId="0" fontId="5" numFmtId="0" xfId="0" applyBorder="1" applyFont="1"/>
    <xf borderId="3" fillId="0" fontId="6" numFmtId="0" xfId="0" applyBorder="1" applyFont="1"/>
    <xf borderId="4" fillId="0" fontId="6" numFmtId="0" xfId="0" applyBorder="1" applyFont="1"/>
    <xf borderId="2" fillId="0" fontId="5" numFmtId="0" xfId="0" applyAlignment="1" applyBorder="1" applyFont="1">
      <alignment shrinkToFit="0" vertical="center" wrapText="1"/>
    </xf>
    <xf borderId="2" fillId="0" fontId="7" numFmtId="0" xfId="0" applyBorder="1" applyFont="1"/>
    <xf borderId="0" fillId="0" fontId="8" numFmtId="0" xfId="0" applyAlignment="1" applyFont="1">
      <alignment horizontal="center"/>
    </xf>
    <xf borderId="0" fillId="0" fontId="9" numFmtId="0" xfId="0" applyAlignment="1" applyFont="1">
      <alignment horizontal="center" shrinkToFit="0" vertical="center" wrapText="1"/>
    </xf>
    <xf borderId="1" fillId="2" fontId="10" numFmtId="0" xfId="0" applyAlignment="1" applyBorder="1" applyFont="1">
      <alignment horizontal="center" shrinkToFit="0" vertical="center" wrapText="1"/>
    </xf>
    <xf borderId="1" fillId="0" fontId="2" numFmtId="164" xfId="0" applyBorder="1" applyFont="1" applyNumberFormat="1"/>
    <xf borderId="1" fillId="0" fontId="2" numFmtId="0" xfId="0" applyBorder="1" applyFont="1"/>
    <xf borderId="1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165" xfId="0" applyAlignment="1" applyBorder="1" applyFont="1" applyNumberFormat="1">
      <alignment horizontal="center" shrinkToFit="0" vertical="center" wrapText="1"/>
    </xf>
    <xf borderId="1" fillId="0" fontId="2" numFmtId="3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left" vertical="center"/>
    </xf>
    <xf borderId="0" fillId="0" fontId="11" numFmtId="0" xfId="0" applyAlignment="1" applyFont="1">
      <alignment horizontal="left" shrinkToFit="0" vertical="center" wrapText="1"/>
    </xf>
    <xf borderId="0" fillId="0" fontId="12" numFmtId="0" xfId="0" applyFont="1"/>
    <xf borderId="0" fillId="0" fontId="12" numFmtId="0" xfId="0" applyAlignment="1" applyFont="1">
      <alignment horizontal="left" shrinkToFit="0" vertical="center" wrapText="1"/>
    </xf>
    <xf borderId="0" fillId="0" fontId="13" numFmtId="0" xfId="0" applyAlignment="1" applyFont="1">
      <alignment vertical="center"/>
    </xf>
    <xf borderId="0" fillId="0" fontId="2" numFmtId="0" xfId="0" applyFont="1"/>
    <xf borderId="0" fillId="0" fontId="14" numFmtId="0" xfId="0" applyAlignment="1" applyFont="1">
      <alignment vertical="center"/>
    </xf>
    <xf borderId="0" fillId="0" fontId="14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edgar.fuentes@metaldom.com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75"/>
    <col customWidth="1" min="2" max="2" width="7.0"/>
    <col customWidth="1" min="3" max="3" width="49.38"/>
    <col customWidth="1" min="4" max="4" width="13.25"/>
    <col customWidth="1" min="5" max="6" width="34.25"/>
    <col customWidth="1" min="7" max="10" width="24.13"/>
    <col customWidth="1" min="11" max="13" width="11.63"/>
    <col customWidth="1" min="14" max="26" width="8.63"/>
  </cols>
  <sheetData>
    <row r="1" ht="12.75" customHeight="1"/>
    <row r="2" ht="12.75" customHeight="1">
      <c r="B2" s="1" t="s">
        <v>0</v>
      </c>
    </row>
    <row r="3" ht="12.75" customHeight="1">
      <c r="B3" s="1"/>
      <c r="C3" s="2"/>
      <c r="D3" s="2"/>
      <c r="E3" s="2"/>
      <c r="F3" s="2"/>
      <c r="G3" s="2"/>
      <c r="H3" s="2"/>
      <c r="I3" s="2"/>
      <c r="J3" s="2"/>
    </row>
    <row r="4" ht="12.75" customHeight="1">
      <c r="B4" s="3"/>
      <c r="C4" s="4" t="s">
        <v>1</v>
      </c>
      <c r="D4" s="5" t="s">
        <v>2</v>
      </c>
      <c r="E4" s="6"/>
      <c r="F4" s="6"/>
      <c r="G4" s="6"/>
      <c r="H4" s="6"/>
      <c r="I4" s="6"/>
      <c r="J4" s="7"/>
    </row>
    <row r="5" ht="42.0" customHeight="1">
      <c r="B5" s="3"/>
      <c r="C5" s="4" t="s">
        <v>3</v>
      </c>
      <c r="D5" s="8" t="s">
        <v>4</v>
      </c>
      <c r="E5" s="6"/>
      <c r="F5" s="6"/>
      <c r="G5" s="6"/>
      <c r="H5" s="6"/>
      <c r="I5" s="6"/>
      <c r="J5" s="6"/>
    </row>
    <row r="6" ht="12.75" customHeight="1">
      <c r="B6" s="3"/>
      <c r="C6" s="4" t="s">
        <v>5</v>
      </c>
      <c r="D6" s="5" t="s">
        <v>6</v>
      </c>
      <c r="E6" s="6"/>
      <c r="F6" s="6"/>
      <c r="G6" s="6"/>
      <c r="H6" s="6"/>
      <c r="I6" s="6"/>
      <c r="J6" s="7"/>
    </row>
    <row r="7" ht="12.75" customHeight="1">
      <c r="B7" s="3"/>
      <c r="C7" s="4" t="s">
        <v>7</v>
      </c>
      <c r="D7" s="5" t="s">
        <v>8</v>
      </c>
      <c r="E7" s="6"/>
      <c r="F7" s="6"/>
      <c r="G7" s="6"/>
      <c r="H7" s="6"/>
      <c r="I7" s="6"/>
      <c r="J7" s="7"/>
    </row>
    <row r="8" ht="12.75" customHeight="1">
      <c r="B8" s="3"/>
      <c r="C8" s="4" t="s">
        <v>9</v>
      </c>
      <c r="D8" s="9" t="s">
        <v>10</v>
      </c>
      <c r="E8" s="6"/>
      <c r="F8" s="6"/>
      <c r="G8" s="6"/>
      <c r="H8" s="6"/>
      <c r="I8" s="6"/>
      <c r="J8" s="7"/>
    </row>
    <row r="9" ht="11.25" customHeight="1"/>
    <row r="10" ht="12.75" customHeight="1">
      <c r="B10" s="10" t="s">
        <v>11</v>
      </c>
    </row>
    <row r="11" ht="45.0" customHeight="1">
      <c r="B11" s="11" t="str">
        <f>IF(D5=0,"Los datos únicamente deben de referirise al producto nacional similar al importado objeto de investigación: ","Los datos únicamente deben de referirise al producto objeto de investigación: "&amp;D5)</f>
        <v>Los datos únicamente deben de referirise al producto objeto de investigación: Barras de hierro o acero sin alear, simplemente forjadas, laminadas o extrudidas, en caliente, así como las sometidas a torsión después del laminado</v>
      </c>
    </row>
    <row r="12" ht="27.0" customHeight="1">
      <c r="B12" s="11"/>
    </row>
    <row r="13" ht="12.75" customHeight="1">
      <c r="F13" s="12">
        <v>2021.0</v>
      </c>
      <c r="G13" s="12">
        <v>2022.0</v>
      </c>
      <c r="H13" s="12">
        <v>2023.0</v>
      </c>
      <c r="I13" s="12">
        <v>2024.0</v>
      </c>
      <c r="J13" s="12">
        <v>2025.0</v>
      </c>
    </row>
    <row r="14" ht="12.75" customHeight="1">
      <c r="E14" s="12" t="s">
        <v>12</v>
      </c>
      <c r="F14" s="13">
        <v>57.154166666666676</v>
      </c>
      <c r="G14" s="13">
        <v>55.06666666666666</v>
      </c>
      <c r="H14" s="14">
        <v>56.09</v>
      </c>
      <c r="I14" s="14">
        <v>59.63</v>
      </c>
      <c r="J14" s="14">
        <v>62.04</v>
      </c>
    </row>
    <row r="15" ht="12.75" customHeight="1">
      <c r="B15" s="1"/>
      <c r="C15" s="2"/>
      <c r="D15" s="2"/>
      <c r="E15" s="2"/>
      <c r="F15" s="2"/>
      <c r="G15" s="2"/>
      <c r="H15" s="2"/>
      <c r="I15" s="2"/>
      <c r="J15" s="2"/>
    </row>
    <row r="16" ht="12.75" customHeight="1"/>
    <row r="17" ht="39.75" customHeight="1">
      <c r="B17" s="12" t="s">
        <v>13</v>
      </c>
      <c r="C17" s="12" t="s">
        <v>14</v>
      </c>
      <c r="D17" s="12" t="s">
        <v>15</v>
      </c>
      <c r="E17" s="12" t="s">
        <v>16</v>
      </c>
      <c r="F17" s="12">
        <f t="shared" ref="F17:J17" si="1">+F13</f>
        <v>2021</v>
      </c>
      <c r="G17" s="12">
        <f t="shared" si="1"/>
        <v>2022</v>
      </c>
      <c r="H17" s="12">
        <f t="shared" si="1"/>
        <v>2023</v>
      </c>
      <c r="I17" s="12">
        <f t="shared" si="1"/>
        <v>2024</v>
      </c>
      <c r="J17" s="12">
        <f t="shared" si="1"/>
        <v>2025</v>
      </c>
    </row>
    <row r="18" ht="19.5" customHeight="1">
      <c r="B18" s="15">
        <v>1.0</v>
      </c>
      <c r="C18" s="16" t="s">
        <v>17</v>
      </c>
      <c r="D18" s="17" t="s">
        <v>18</v>
      </c>
      <c r="E18" s="18"/>
      <c r="F18" s="19">
        <v>100.0</v>
      </c>
      <c r="G18" s="19">
        <v>91.11311846039504</v>
      </c>
      <c r="H18" s="19">
        <v>92.22288666822448</v>
      </c>
      <c r="I18" s="19">
        <v>97.48683591555067</v>
      </c>
      <c r="J18" s="19">
        <v>101.24287018065105</v>
      </c>
    </row>
    <row r="19" ht="19.5" customHeight="1">
      <c r="B19" s="15">
        <v>2.0</v>
      </c>
      <c r="C19" s="16" t="s">
        <v>19</v>
      </c>
      <c r="D19" s="17" t="s">
        <v>18</v>
      </c>
      <c r="E19" s="18"/>
      <c r="F19" s="19">
        <v>100.0</v>
      </c>
      <c r="G19" s="18">
        <v>0.0</v>
      </c>
      <c r="H19" s="18">
        <v>0.0</v>
      </c>
      <c r="I19" s="18">
        <v>0.0</v>
      </c>
      <c r="J19" s="18">
        <v>0.0</v>
      </c>
    </row>
    <row r="20" ht="19.5" customHeight="1">
      <c r="B20" s="15">
        <v>3.0</v>
      </c>
      <c r="C20" s="16" t="s">
        <v>20</v>
      </c>
      <c r="D20" s="17" t="s">
        <v>18</v>
      </c>
      <c r="E20" s="18"/>
      <c r="F20" s="19">
        <v>100.0</v>
      </c>
      <c r="G20" s="18">
        <v>100.0</v>
      </c>
      <c r="H20" s="18">
        <v>100.0</v>
      </c>
      <c r="I20" s="18">
        <v>100.0</v>
      </c>
      <c r="J20" s="18">
        <v>100.0</v>
      </c>
    </row>
    <row r="21" ht="19.5" customHeight="1">
      <c r="B21" s="15">
        <v>4.0</v>
      </c>
      <c r="C21" s="16" t="s">
        <v>21</v>
      </c>
      <c r="D21" s="17" t="s">
        <v>18</v>
      </c>
      <c r="E21" s="18"/>
      <c r="F21" s="19">
        <v>100.0</v>
      </c>
      <c r="G21" s="18">
        <v>100.13433884528477</v>
      </c>
      <c r="H21" s="18">
        <v>105.9969419448592</v>
      </c>
      <c r="I21" s="18">
        <v>107.19940435792819</v>
      </c>
      <c r="J21" s="18">
        <v>97.90127991185136</v>
      </c>
    </row>
    <row r="22" ht="29.25" customHeight="1">
      <c r="B22" s="15">
        <v>5.0</v>
      </c>
      <c r="C22" s="16" t="s">
        <v>22</v>
      </c>
      <c r="D22" s="17" t="s">
        <v>18</v>
      </c>
      <c r="E22" s="18"/>
      <c r="F22" s="19">
        <v>100.0</v>
      </c>
      <c r="G22" s="18">
        <v>100.1845620675118</v>
      </c>
      <c r="H22" s="18">
        <v>106.17550244931842</v>
      </c>
      <c r="I22" s="18">
        <v>107.41092011270257</v>
      </c>
      <c r="J22" s="18">
        <v>98.09578162697919</v>
      </c>
    </row>
    <row r="23" ht="19.5" customHeight="1">
      <c r="B23" s="15">
        <v>6.0</v>
      </c>
      <c r="C23" s="16" t="s">
        <v>23</v>
      </c>
      <c r="D23" s="17" t="s">
        <v>18</v>
      </c>
      <c r="E23" s="18"/>
      <c r="F23" s="19">
        <v>100.0</v>
      </c>
      <c r="G23" s="18">
        <v>98.9555891456129</v>
      </c>
      <c r="H23" s="18">
        <v>76.3197293601094</v>
      </c>
      <c r="I23" s="18">
        <v>76.71201324407976</v>
      </c>
      <c r="J23" s="18">
        <v>127.94284891672065</v>
      </c>
    </row>
    <row r="24" ht="19.5" customHeight="1">
      <c r="B24" s="15">
        <v>8.0</v>
      </c>
      <c r="C24" s="16" t="s">
        <v>24</v>
      </c>
      <c r="D24" s="17" t="s">
        <v>18</v>
      </c>
      <c r="E24" s="18"/>
      <c r="F24" s="19">
        <v>100.0</v>
      </c>
      <c r="G24" s="18">
        <v>479.15867584912365</v>
      </c>
      <c r="H24" s="18">
        <v>636.5830327376425</v>
      </c>
      <c r="I24" s="18">
        <v>150.50239660066882</v>
      </c>
      <c r="J24" s="18">
        <v>50.27833570973672</v>
      </c>
    </row>
    <row r="25" ht="19.5" customHeight="1">
      <c r="B25" s="15">
        <v>9.0</v>
      </c>
      <c r="C25" s="20" t="s">
        <v>25</v>
      </c>
      <c r="D25" s="17" t="s">
        <v>18</v>
      </c>
      <c r="E25" s="18"/>
      <c r="F25" s="19">
        <v>100.0</v>
      </c>
      <c r="G25" s="18">
        <v>72.13598052651746</v>
      </c>
      <c r="H25" s="18">
        <v>63.43542600278307</v>
      </c>
      <c r="I25" s="18">
        <v>81.90583454269819</v>
      </c>
      <c r="J25" s="18">
        <v>97.97670001689826</v>
      </c>
    </row>
    <row r="26" ht="30.0" customHeight="1">
      <c r="B26" s="15">
        <v>10.0</v>
      </c>
      <c r="C26" s="16" t="s">
        <v>26</v>
      </c>
      <c r="D26" s="17" t="s">
        <v>18</v>
      </c>
      <c r="E26" s="18"/>
      <c r="F26" s="19">
        <v>100.0</v>
      </c>
      <c r="G26" s="18">
        <v>74.85477905274666</v>
      </c>
      <c r="H26" s="18">
        <v>16.119575481670452</v>
      </c>
      <c r="I26" s="18">
        <v>0.7342089208447681</v>
      </c>
      <c r="J26" s="18">
        <v>0.0</v>
      </c>
    </row>
    <row r="27" ht="30.0" customHeight="1">
      <c r="B27" s="15">
        <v>11.0</v>
      </c>
      <c r="C27" s="16" t="s">
        <v>27</v>
      </c>
      <c r="D27" s="17" t="s">
        <v>18</v>
      </c>
      <c r="E27" s="18"/>
      <c r="F27" s="19">
        <v>100.0</v>
      </c>
      <c r="G27" s="18">
        <v>0.0</v>
      </c>
      <c r="H27" s="18">
        <v>0.0</v>
      </c>
      <c r="I27" s="18">
        <v>0.0</v>
      </c>
      <c r="J27" s="18">
        <v>0.0</v>
      </c>
    </row>
    <row r="28" ht="19.5" customHeight="1">
      <c r="B28" s="15">
        <v>13.0</v>
      </c>
      <c r="C28" s="16" t="s">
        <v>28</v>
      </c>
      <c r="D28" s="15" t="s">
        <v>29</v>
      </c>
      <c r="E28" s="18"/>
      <c r="F28" s="19">
        <v>100.0</v>
      </c>
      <c r="G28" s="19">
        <v>103.73563218390804</v>
      </c>
      <c r="H28" s="19">
        <v>122.12643678160919</v>
      </c>
      <c r="I28" s="19">
        <v>127.87356321839081</v>
      </c>
      <c r="J28" s="19">
        <v>127.72988505747126</v>
      </c>
    </row>
    <row r="29" ht="19.5" customHeight="1">
      <c r="B29" s="15">
        <v>14.0</v>
      </c>
      <c r="C29" s="16" t="s">
        <v>30</v>
      </c>
      <c r="D29" s="15" t="s">
        <v>29</v>
      </c>
      <c r="E29" s="18"/>
      <c r="F29" s="19">
        <v>100.0</v>
      </c>
      <c r="G29" s="19">
        <v>104.01606425702812</v>
      </c>
      <c r="H29" s="19">
        <v>115.52878179384203</v>
      </c>
      <c r="I29" s="19">
        <v>122.75769745649264</v>
      </c>
      <c r="J29" s="19">
        <v>121.55287817938421</v>
      </c>
    </row>
    <row r="30" ht="16.5" customHeight="1">
      <c r="B30" s="15">
        <v>18.0</v>
      </c>
      <c r="C30" s="16" t="s">
        <v>31</v>
      </c>
      <c r="D30" s="17" t="s">
        <v>32</v>
      </c>
      <c r="E30" s="18"/>
      <c r="F30" s="19">
        <v>100.0</v>
      </c>
      <c r="G30" s="19">
        <v>123.07161041051951</v>
      </c>
      <c r="H30" s="19">
        <v>117.983694776057</v>
      </c>
      <c r="I30" s="19">
        <v>114.23557365486643</v>
      </c>
      <c r="J30" s="19">
        <v>105.34228447068831</v>
      </c>
    </row>
    <row r="31" ht="29.25" customHeight="1">
      <c r="B31" s="15">
        <v>19.0</v>
      </c>
      <c r="C31" s="16" t="s">
        <v>33</v>
      </c>
      <c r="D31" s="17" t="s">
        <v>32</v>
      </c>
      <c r="E31" s="18"/>
      <c r="F31" s="19">
        <v>100.0</v>
      </c>
      <c r="G31" s="19">
        <v>123.13333801476362</v>
      </c>
      <c r="H31" s="19">
        <v>118.18244794450344</v>
      </c>
      <c r="I31" s="19">
        <v>114.46097251532106</v>
      </c>
      <c r="J31" s="19">
        <v>105.55156932399647</v>
      </c>
    </row>
    <row r="32" ht="19.5" customHeight="1">
      <c r="B32" s="15">
        <v>20.0</v>
      </c>
      <c r="C32" s="16" t="s">
        <v>34</v>
      </c>
      <c r="D32" s="17" t="s">
        <v>32</v>
      </c>
      <c r="E32" s="18"/>
      <c r="F32" s="19">
        <v>100.0</v>
      </c>
      <c r="G32" s="19">
        <v>120.9982162249543</v>
      </c>
      <c r="H32" s="19">
        <v>78.78083072596141</v>
      </c>
      <c r="I32" s="19">
        <v>79.55973461903477</v>
      </c>
      <c r="J32" s="19">
        <v>138.74503317474498</v>
      </c>
    </row>
    <row r="33" ht="28.5" customHeight="1">
      <c r="B33" s="15">
        <v>21.0</v>
      </c>
      <c r="C33" s="16" t="s">
        <v>35</v>
      </c>
      <c r="D33" s="17" t="s">
        <v>32</v>
      </c>
      <c r="E33" s="18"/>
      <c r="F33" s="19">
        <v>100.0</v>
      </c>
      <c r="G33" s="18"/>
      <c r="H33" s="18"/>
      <c r="I33" s="18"/>
      <c r="J33" s="18"/>
    </row>
    <row r="34" ht="19.5" customHeight="1">
      <c r="B34" s="15">
        <v>22.0</v>
      </c>
      <c r="C34" s="16" t="s">
        <v>36</v>
      </c>
      <c r="D34" s="17" t="s">
        <v>32</v>
      </c>
      <c r="E34" s="18"/>
      <c r="F34" s="19">
        <v>100.0</v>
      </c>
      <c r="G34" s="19">
        <v>122.68671716512122</v>
      </c>
      <c r="H34" s="19">
        <v>110.7062953899695</v>
      </c>
      <c r="I34" s="19">
        <v>107.79854575330894</v>
      </c>
      <c r="J34" s="19">
        <v>111.54298303704586</v>
      </c>
    </row>
    <row r="35" ht="22.5" hidden="1" customHeight="1">
      <c r="B35" s="15">
        <v>23.0</v>
      </c>
      <c r="C35" s="16" t="s">
        <v>37</v>
      </c>
      <c r="D35" s="15" t="s">
        <v>38</v>
      </c>
      <c r="E35" s="18"/>
      <c r="F35" s="19">
        <v>100.0</v>
      </c>
      <c r="G35" s="18">
        <v>4.538743373839E7</v>
      </c>
      <c r="H35" s="18">
        <v>9414967.57178</v>
      </c>
      <c r="I35" s="18">
        <v>549515.79538</v>
      </c>
      <c r="J35" s="18"/>
    </row>
    <row r="36" ht="28.5" customHeight="1">
      <c r="B36" s="15">
        <v>24.0</v>
      </c>
      <c r="C36" s="16" t="s">
        <v>39</v>
      </c>
      <c r="D36" s="17" t="s">
        <v>32</v>
      </c>
      <c r="E36" s="18"/>
      <c r="F36" s="19">
        <v>100.0</v>
      </c>
      <c r="G36" s="18"/>
      <c r="H36" s="18"/>
      <c r="I36" s="18"/>
      <c r="J36" s="18"/>
    </row>
    <row r="37" ht="19.5" customHeight="1">
      <c r="B37" s="15">
        <v>26.0</v>
      </c>
      <c r="C37" s="16" t="s">
        <v>40</v>
      </c>
      <c r="D37" s="17" t="s">
        <v>32</v>
      </c>
      <c r="E37" s="18"/>
      <c r="F37" s="19">
        <v>100.0</v>
      </c>
      <c r="G37" s="19">
        <v>125.7586013622436</v>
      </c>
      <c r="H37" s="19">
        <v>101.59405533038746</v>
      </c>
      <c r="I37" s="19">
        <v>102.82724687358275</v>
      </c>
      <c r="J37" s="19">
        <v>103.67532388983965</v>
      </c>
    </row>
    <row r="38" ht="19.5" customHeight="1">
      <c r="B38" s="15">
        <v>27.0</v>
      </c>
      <c r="C38" s="16" t="s">
        <v>41</v>
      </c>
      <c r="D38" s="17" t="s">
        <v>32</v>
      </c>
      <c r="E38" s="18"/>
      <c r="F38" s="19">
        <v>100.0</v>
      </c>
      <c r="G38" s="19">
        <v>100.68346367283792</v>
      </c>
      <c r="H38" s="19">
        <v>107.25881149401317</v>
      </c>
      <c r="I38" s="19">
        <v>125.80496067876004</v>
      </c>
      <c r="J38" s="19">
        <v>146.1336301041657</v>
      </c>
    </row>
    <row r="39" ht="12.75" customHeight="1"/>
    <row r="40" ht="12.75" customHeight="1"/>
    <row r="41" ht="12.75" customHeight="1">
      <c r="B41" s="21" t="s">
        <v>42</v>
      </c>
      <c r="E41" s="22"/>
      <c r="F41" s="22"/>
      <c r="G41" s="22"/>
      <c r="H41" s="22"/>
      <c r="I41" s="22"/>
      <c r="J41" s="22"/>
    </row>
    <row r="42" ht="33.75" customHeight="1">
      <c r="B42" s="23" t="str">
        <f>+IF(D5=0,"1.- Se deben incluir únicamente aquellos productos nacionales que compitan en el mercado nacional con el producto de importación del Producto investigado","1.- Se deben incluir únicamente aquellos productos que compitan en el mercado nacional con el producto de importación de"&amp;D5)</f>
        <v>1.- Se deben incluir únicamente aquellos productos que compitan en el mercado nacional con el producto de importación deBarras de hierro o acero sin alear, simplemente forjadas, laminadas o extrudidas, en caliente, así como las sometidas a torsión después del laminado</v>
      </c>
    </row>
    <row r="43" ht="27.75" customHeight="1">
      <c r="B43" s="23" t="s">
        <v>43</v>
      </c>
    </row>
    <row r="44" ht="26.25" customHeight="1">
      <c r="B44" s="23" t="s">
        <v>44</v>
      </c>
    </row>
    <row r="45" ht="12.75" customHeight="1"/>
    <row r="46" ht="12.75" customHeight="1"/>
    <row r="47" ht="12.75" customHeight="1">
      <c r="B47" s="24" t="s">
        <v>45</v>
      </c>
      <c r="C47" s="25"/>
      <c r="D47" s="25"/>
      <c r="E47" s="25"/>
      <c r="F47" s="25"/>
      <c r="G47" s="25"/>
      <c r="H47" s="25"/>
      <c r="I47" s="25"/>
      <c r="J47" s="25"/>
    </row>
    <row r="48" ht="12.75" customHeight="1">
      <c r="B48" s="26"/>
      <c r="C48" s="25"/>
      <c r="D48" s="25"/>
      <c r="E48" s="25"/>
      <c r="F48" s="25"/>
      <c r="G48" s="25"/>
      <c r="H48" s="25"/>
      <c r="I48" s="25"/>
      <c r="J48" s="25"/>
    </row>
    <row r="49" ht="78.75" customHeight="1">
      <c r="B49" s="27" t="s">
        <v>46</v>
      </c>
    </row>
    <row r="50" ht="60.75" customHeight="1">
      <c r="B50" s="27" t="s">
        <v>47</v>
      </c>
    </row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4">
    <mergeCell ref="D8:J8"/>
    <mergeCell ref="B41:D41"/>
    <mergeCell ref="B42:J42"/>
    <mergeCell ref="B43:J43"/>
    <mergeCell ref="B44:J44"/>
    <mergeCell ref="B49:J49"/>
    <mergeCell ref="B50:J50"/>
    <mergeCell ref="B2:J2"/>
    <mergeCell ref="D4:J4"/>
    <mergeCell ref="D5:J5"/>
    <mergeCell ref="D6:J6"/>
    <mergeCell ref="D7:J7"/>
    <mergeCell ref="B10:M10"/>
    <mergeCell ref="B11:M11"/>
  </mergeCells>
  <hyperlinks>
    <hyperlink r:id="rId1" ref="D8"/>
  </hyperlinks>
  <printOptions horizontalCentered="1" verticalCentered="1"/>
  <pageMargins bottom="0.33" footer="0.0" header="0.0" left="0.55" right="0.43" top="0.35"/>
  <pageSetup orientation="landscape"/>
  <headerFooter>
    <oddHeader>&amp;L&amp;F&amp;C&amp;D&amp;R&amp;P</oddHeader>
    <oddFooter>&amp;R&amp;A</oddFooter>
  </headerFooter>
  <colBreaks count="1" manualBreakCount="1">
    <brk id="10" man="1"/>
  </colBreaks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2008-11-12T22:41:20Z</dcterms:created>
  <dc:creator>Preferred Customer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0x010100246302DB85F34E40848E3D216B29CFA5</vt:lpwstr>
  </property>
  <property fmtid="{D5CDD505-2E9C-101B-9397-08002B2CF9AE}" pid="3" name="MediaServiceImageTags">
    <vt:lpwstr/>
  </property>
</Properties>
</file>